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6経理処理\校友会予算\31_校友会支部決算書・予算書作成依頼\2026\配付資料\元データ\資料№１～１０\"/>
    </mc:Choice>
  </mc:AlternateContent>
  <xr:revisionPtr revIDLastSave="0" documentId="13_ncr:1_{32788AF8-FE94-4AFE-AD38-57964A79D292}" xr6:coauthVersionLast="47" xr6:coauthVersionMax="47" xr10:uidLastSave="{00000000-0000-0000-0000-000000000000}"/>
  <bookViews>
    <workbookView xWindow="-120" yWindow="-120" windowWidth="29040" windowHeight="15720" tabRatio="771" xr2:uid="{00000000-000D-0000-FFFF-FFFF00000000}"/>
  </bookViews>
  <sheets>
    <sheet name="収支計算書 " sheetId="9" r:id="rId1"/>
    <sheet name="収支計算書 (コメント付き)" sheetId="10" r:id="rId2"/>
  </sheets>
  <definedNames>
    <definedName name="_xlnm.Print_Area" localSheetId="0">'収支計算書 '!$A$1:$J$51</definedName>
    <definedName name="_xlnm.Print_Area" localSheetId="1">'収支計算書 (コメント付き)'!$A$1:$J$51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0" i="10" l="1"/>
  <c r="J39" i="10"/>
  <c r="J38" i="10"/>
  <c r="J37" i="10"/>
  <c r="J36" i="10"/>
  <c r="J35" i="10"/>
  <c r="J34" i="10"/>
  <c r="J33" i="10"/>
  <c r="J32" i="10"/>
  <c r="J31" i="10"/>
  <c r="J30" i="10"/>
  <c r="J29" i="10"/>
  <c r="J22" i="10" s="1"/>
  <c r="J21" i="10" s="1"/>
  <c r="J28" i="10"/>
  <c r="J27" i="10"/>
  <c r="J26" i="10"/>
  <c r="J25" i="10"/>
  <c r="J24" i="10"/>
  <c r="J23" i="10"/>
  <c r="I23" i="10"/>
  <c r="H23" i="10"/>
  <c r="I22" i="10"/>
  <c r="I21" i="10" s="1"/>
  <c r="H22" i="10"/>
  <c r="H21" i="10" s="1"/>
  <c r="J20" i="10"/>
  <c r="J19" i="10"/>
  <c r="J18" i="10"/>
  <c r="I18" i="10"/>
  <c r="H18" i="10"/>
  <c r="J17" i="10"/>
  <c r="J16" i="10"/>
  <c r="J15" i="10"/>
  <c r="J14" i="10"/>
  <c r="I14" i="10"/>
  <c r="H14" i="10"/>
  <c r="J13" i="10"/>
  <c r="J12" i="10"/>
  <c r="J11" i="10"/>
  <c r="J10" i="10"/>
  <c r="J9" i="10"/>
  <c r="J8" i="10"/>
  <c r="J7" i="10"/>
  <c r="I7" i="10"/>
  <c r="H7" i="10"/>
  <c r="H41" i="9"/>
  <c r="E43" i="9"/>
  <c r="D43" i="10" l="1"/>
  <c r="E43" i="10" s="1"/>
  <c r="E26" i="10"/>
  <c r="E25" i="10"/>
  <c r="E24" i="10"/>
  <c r="E23" i="10"/>
  <c r="E22" i="10"/>
  <c r="E21" i="10"/>
  <c r="E20" i="10"/>
  <c r="E19" i="10"/>
  <c r="E18" i="10"/>
  <c r="D18" i="10"/>
  <c r="C18" i="10"/>
  <c r="E17" i="10"/>
  <c r="E16" i="10"/>
  <c r="E15" i="10"/>
  <c r="E14" i="10"/>
  <c r="E13" i="10" s="1"/>
  <c r="D13" i="10"/>
  <c r="C13" i="10"/>
  <c r="E12" i="10"/>
  <c r="E11" i="10"/>
  <c r="E10" i="10"/>
  <c r="E9" i="10"/>
  <c r="E7" i="10" s="1"/>
  <c r="E8" i="10"/>
  <c r="I41" i="10"/>
  <c r="H41" i="10"/>
  <c r="D7" i="10"/>
  <c r="D41" i="10" s="1"/>
  <c r="C7" i="10"/>
  <c r="C41" i="10" s="1"/>
  <c r="E23" i="9"/>
  <c r="E24" i="9"/>
  <c r="E25" i="9"/>
  <c r="E26" i="9"/>
  <c r="E22" i="9"/>
  <c r="E20" i="9"/>
  <c r="E21" i="9"/>
  <c r="E19" i="9"/>
  <c r="E15" i="9"/>
  <c r="E16" i="9"/>
  <c r="E17" i="9"/>
  <c r="E14" i="9"/>
  <c r="E9" i="9"/>
  <c r="E10" i="9"/>
  <c r="E11" i="9"/>
  <c r="E12" i="9"/>
  <c r="E8" i="9"/>
  <c r="J37" i="9"/>
  <c r="J38" i="9"/>
  <c r="J39" i="9"/>
  <c r="J40" i="9"/>
  <c r="J36" i="9"/>
  <c r="J25" i="9"/>
  <c r="J23" i="9" s="1"/>
  <c r="J22" i="9" s="1"/>
  <c r="J21" i="9" s="1"/>
  <c r="J26" i="9"/>
  <c r="J27" i="9"/>
  <c r="J28" i="9"/>
  <c r="J29" i="9"/>
  <c r="J30" i="9"/>
  <c r="J31" i="9"/>
  <c r="J32" i="9"/>
  <c r="J33" i="9"/>
  <c r="J34" i="9"/>
  <c r="J35" i="9"/>
  <c r="J24" i="9"/>
  <c r="J20" i="9"/>
  <c r="J19" i="9"/>
  <c r="J16" i="9"/>
  <c r="J17" i="9"/>
  <c r="J15" i="9"/>
  <c r="J9" i="9"/>
  <c r="J10" i="9"/>
  <c r="J11" i="9"/>
  <c r="J12" i="9"/>
  <c r="J13" i="9"/>
  <c r="J14" i="9"/>
  <c r="J8" i="9"/>
  <c r="J7" i="9" s="1"/>
  <c r="H42" i="10" l="1"/>
  <c r="H43" i="10" s="1"/>
  <c r="H44" i="10" s="1"/>
  <c r="C44" i="10"/>
  <c r="I42" i="10"/>
  <c r="J42" i="10" s="1"/>
  <c r="E41" i="10"/>
  <c r="D44" i="10"/>
  <c r="E44" i="10" s="1"/>
  <c r="J41" i="10"/>
  <c r="J18" i="9"/>
  <c r="H23" i="9"/>
  <c r="H22" i="9" s="1"/>
  <c r="H21" i="9" s="1"/>
  <c r="I23" i="9"/>
  <c r="I22" i="9" s="1"/>
  <c r="I21" i="9" s="1"/>
  <c r="I18" i="9"/>
  <c r="H18" i="9"/>
  <c r="H14" i="9"/>
  <c r="H7" i="9"/>
  <c r="D43" i="9"/>
  <c r="E18" i="9"/>
  <c r="D18" i="9"/>
  <c r="D41" i="9" s="1"/>
  <c r="C18" i="9"/>
  <c r="D13" i="9"/>
  <c r="C13" i="9"/>
  <c r="D7" i="9"/>
  <c r="C7" i="9"/>
  <c r="I14" i="9"/>
  <c r="I7" i="9"/>
  <c r="I43" i="10" l="1"/>
  <c r="C41" i="9"/>
  <c r="E41" i="9"/>
  <c r="I41" i="9"/>
  <c r="E7" i="9"/>
  <c r="D44" i="9"/>
  <c r="E13" i="9"/>
  <c r="C44" i="9"/>
  <c r="E44" i="9" s="1"/>
  <c r="J43" i="10" l="1"/>
  <c r="I44" i="10"/>
  <c r="J44" i="10" s="1"/>
  <c r="J41" i="9"/>
  <c r="H42" i="9"/>
  <c r="H43" i="9" s="1"/>
  <c r="I42" i="9"/>
  <c r="J42" i="9" l="1"/>
  <c r="I43" i="9"/>
  <c r="H44" i="9"/>
  <c r="J43" i="9" l="1"/>
  <c r="I44" i="9"/>
  <c r="J44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堀貴子</author>
  </authors>
  <commentList>
    <comment ref="C7" authorId="0" shapeId="0" xr:uid="{33ACA55A-CD42-4DAC-9C2F-8EE37F92B4A5}">
      <text>
        <r>
          <rPr>
            <sz val="9"/>
            <color indexed="81"/>
            <rFont val="MS P ゴシック"/>
            <family val="3"/>
            <charset val="128"/>
          </rPr>
          <t xml:space="preserve">「０」が入っているところは自動計算式が入っているので、変更しないでください。
</t>
        </r>
      </text>
    </comment>
    <comment ref="D7" authorId="0" shapeId="0" xr:uid="{57405D93-548E-44FF-8C89-8D248830A565}">
      <text>
        <r>
          <rPr>
            <sz val="9"/>
            <color indexed="81"/>
            <rFont val="MS P ゴシック"/>
            <family val="3"/>
            <charset val="128"/>
          </rPr>
          <t xml:space="preserve">「０」が入っているところは自動計算式が入っているので、変更しないでください。
</t>
        </r>
      </text>
    </comment>
    <comment ref="E7" authorId="0" shapeId="0" xr:uid="{B0673D48-8B02-4A0A-9982-10A2C104B79C}">
      <text>
        <r>
          <rPr>
            <sz val="9"/>
            <color indexed="81"/>
            <rFont val="MS P ゴシック"/>
            <family val="3"/>
            <charset val="128"/>
          </rPr>
          <t xml:space="preserve">「０」が入っているところは自動計算式が入っているので、変更しないでください。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堀貴子</author>
  </authors>
  <commentList>
    <comment ref="C7" authorId="0" shapeId="0" xr:uid="{321B0383-A54B-410E-885F-BB22249EF9AF}">
      <text>
        <r>
          <rPr>
            <sz val="9"/>
            <color indexed="81"/>
            <rFont val="MS P ゴシック"/>
            <family val="3"/>
            <charset val="128"/>
          </rPr>
          <t xml:space="preserve">「０」が入っているところは自動計算式が入っているので、変更しないでください。
</t>
        </r>
      </text>
    </comment>
    <comment ref="D7" authorId="0" shapeId="0" xr:uid="{D9E00DA6-C852-4D32-AE9A-3AA1807C0C93}">
      <text>
        <r>
          <rPr>
            <sz val="9"/>
            <color indexed="81"/>
            <rFont val="MS P ゴシック"/>
            <family val="3"/>
            <charset val="128"/>
          </rPr>
          <t xml:space="preserve">「０」が入っているところは自動計算式が入っているので、変更しないでください。
</t>
        </r>
      </text>
    </comment>
    <comment ref="E7" authorId="0" shapeId="0" xr:uid="{6AB25F1C-0F7F-4A92-B12B-1DA194F89FBC}">
      <text>
        <r>
          <rPr>
            <sz val="9"/>
            <color indexed="81"/>
            <rFont val="MS P ゴシック"/>
            <family val="3"/>
            <charset val="128"/>
          </rPr>
          <t xml:space="preserve">「０」が入っているところは自動計算式が入っているので、変更しないでください。
</t>
        </r>
      </text>
    </comment>
  </commentList>
</comments>
</file>

<file path=xl/sharedStrings.xml><?xml version="1.0" encoding="utf-8"?>
<sst xmlns="http://schemas.openxmlformats.org/spreadsheetml/2006/main" count="202" uniqueCount="90">
  <si>
    <t>Ⅰ</t>
  </si>
  <si>
    <t>Ⅱ</t>
  </si>
  <si>
    <t>支部会費収入</t>
  </si>
  <si>
    <t>Ⅲ</t>
  </si>
  <si>
    <t>Ⅳ</t>
  </si>
  <si>
    <t>寄付金収入</t>
  </si>
  <si>
    <t>Ⅴ</t>
  </si>
  <si>
    <t>Ⅵ</t>
  </si>
  <si>
    <t>収入合計</t>
  </si>
  <si>
    <t>広報費</t>
  </si>
  <si>
    <t>組織費</t>
  </si>
  <si>
    <t>運営費</t>
  </si>
  <si>
    <t>積立金</t>
  </si>
  <si>
    <t>予備費</t>
  </si>
  <si>
    <t>Ⅶ</t>
  </si>
  <si>
    <t>雑支出</t>
    <rPh sb="0" eb="1">
      <t>ザツ</t>
    </rPh>
    <rPh sb="1" eb="3">
      <t>シシュツ</t>
    </rPh>
    <phoneticPr fontId="2"/>
  </si>
  <si>
    <t>支出合計</t>
  </si>
  <si>
    <t>当年度収支差額</t>
  </si>
  <si>
    <t>次年度繰越額</t>
  </si>
  <si>
    <t>合計</t>
  </si>
  <si>
    <t>収入の部</t>
    <rPh sb="0" eb="2">
      <t>シュウニュウ</t>
    </rPh>
    <rPh sb="3" eb="4">
      <t>ブ</t>
    </rPh>
    <phoneticPr fontId="2"/>
  </si>
  <si>
    <t>支出の部</t>
    <rPh sb="0" eb="2">
      <t>シシュツ</t>
    </rPh>
    <rPh sb="3" eb="4">
      <t>ブ</t>
    </rPh>
    <phoneticPr fontId="2"/>
  </si>
  <si>
    <t>前年度繰越額</t>
    <phoneticPr fontId="2"/>
  </si>
  <si>
    <t>本部よりの助成金収入</t>
    <rPh sb="5" eb="7">
      <t>ジョセイ</t>
    </rPh>
    <rPh sb="7" eb="8">
      <t>キン</t>
    </rPh>
    <rPh sb="8" eb="10">
      <t>シュウニュウ</t>
    </rPh>
    <phoneticPr fontId="2"/>
  </si>
  <si>
    <t>※5　利息収入</t>
    <rPh sb="3" eb="5">
      <t>リソク</t>
    </rPh>
    <rPh sb="5" eb="7">
      <t>シュウニュウ</t>
    </rPh>
    <phoneticPr fontId="2"/>
  </si>
  <si>
    <t>Ⅶ</t>
    <phoneticPr fontId="2"/>
  </si>
  <si>
    <t>仮受金</t>
    <rPh sb="0" eb="3">
      <t>カリウケキン</t>
    </rPh>
    <phoneticPr fontId="2"/>
  </si>
  <si>
    <t>Ⅷ</t>
    <phoneticPr fontId="2"/>
  </si>
  <si>
    <t>前期末未払金支出</t>
    <rPh sb="0" eb="3">
      <t>ゼンキマツ</t>
    </rPh>
    <rPh sb="3" eb="5">
      <t>ミハライ</t>
    </rPh>
    <rPh sb="5" eb="6">
      <t>キン</t>
    </rPh>
    <rPh sb="6" eb="8">
      <t>シシュツ</t>
    </rPh>
    <phoneticPr fontId="2"/>
  </si>
  <si>
    <t>Ⅸ</t>
    <phoneticPr fontId="2"/>
  </si>
  <si>
    <t>仮払金支出</t>
    <rPh sb="0" eb="1">
      <t>カリ</t>
    </rPh>
    <rPh sb="1" eb="2">
      <t>ハラ</t>
    </rPh>
    <rPh sb="2" eb="3">
      <t>キン</t>
    </rPh>
    <rPh sb="3" eb="5">
      <t>シシュツ</t>
    </rPh>
    <phoneticPr fontId="2"/>
  </si>
  <si>
    <t>基金取崩</t>
    <rPh sb="0" eb="2">
      <t>キキン</t>
    </rPh>
    <rPh sb="2" eb="4">
      <t>トリクズシ</t>
    </rPh>
    <phoneticPr fontId="2"/>
  </si>
  <si>
    <t>※7　収入の部「4 支部公開講演会会場費」＋「5 支部公開</t>
    <rPh sb="3" eb="5">
      <t>シュウニュウ</t>
    </rPh>
    <rPh sb="6" eb="7">
      <t>ブ</t>
    </rPh>
    <rPh sb="10" eb="12">
      <t>シブ</t>
    </rPh>
    <rPh sb="12" eb="14">
      <t>コウカイ</t>
    </rPh>
    <rPh sb="14" eb="17">
      <t>コウエンカイ</t>
    </rPh>
    <rPh sb="17" eb="19">
      <t>カイジョウ</t>
    </rPh>
    <rPh sb="19" eb="20">
      <t>ヒ</t>
    </rPh>
    <phoneticPr fontId="2"/>
  </si>
  <si>
    <t>　　　講演会チラシ等作成費」＋支部負担分</t>
    <phoneticPr fontId="2"/>
  </si>
  <si>
    <t>※8　収入の部「1 支部総会開催通知費」＋支部負担分</t>
    <rPh sb="3" eb="5">
      <t>シュウニュウ</t>
    </rPh>
    <rPh sb="6" eb="7">
      <t>ブ</t>
    </rPh>
    <rPh sb="10" eb="12">
      <t>シブ</t>
    </rPh>
    <rPh sb="12" eb="14">
      <t>ソウカイ</t>
    </rPh>
    <rPh sb="14" eb="16">
      <t>カイサイ</t>
    </rPh>
    <rPh sb="16" eb="18">
      <t>ツウチ</t>
    </rPh>
    <rPh sb="18" eb="19">
      <t>ヒ</t>
    </rPh>
    <rPh sb="21" eb="23">
      <t>シブ</t>
    </rPh>
    <rPh sb="23" eb="25">
      <t>フタン</t>
    </rPh>
    <rPh sb="25" eb="26">
      <t>ブン</t>
    </rPh>
    <phoneticPr fontId="2"/>
  </si>
  <si>
    <t>※9　収入の部「2 支部総会会場費」＋支部負担分</t>
    <rPh sb="3" eb="5">
      <t>シュウニュウ</t>
    </rPh>
    <rPh sb="6" eb="7">
      <t>ブ</t>
    </rPh>
    <rPh sb="10" eb="12">
      <t>シブ</t>
    </rPh>
    <rPh sb="12" eb="14">
      <t>ソウカイ</t>
    </rPh>
    <rPh sb="14" eb="16">
      <t>カイジョウ</t>
    </rPh>
    <rPh sb="16" eb="17">
      <t>ヒ</t>
    </rPh>
    <rPh sb="19" eb="21">
      <t>シブ</t>
    </rPh>
    <rPh sb="21" eb="23">
      <t>フタン</t>
    </rPh>
    <rPh sb="23" eb="24">
      <t>ブン</t>
    </rPh>
    <phoneticPr fontId="2"/>
  </si>
  <si>
    <t>※6　祝金、大学からの助成金等</t>
    <rPh sb="3" eb="4">
      <t>イワイ</t>
    </rPh>
    <rPh sb="4" eb="5">
      <t>キン</t>
    </rPh>
    <rPh sb="6" eb="8">
      <t>ダイガク</t>
    </rPh>
    <rPh sb="11" eb="13">
      <t>ジョセイ</t>
    </rPh>
    <rPh sb="13" eb="14">
      <t>キン</t>
    </rPh>
    <rPh sb="14" eb="15">
      <t>トウ</t>
    </rPh>
    <phoneticPr fontId="2"/>
  </si>
  <si>
    <t>活動費</t>
    <rPh sb="0" eb="2">
      <t>カツドウ</t>
    </rPh>
    <phoneticPr fontId="2"/>
  </si>
  <si>
    <t>活動収入</t>
    <rPh sb="0" eb="2">
      <t>カツドウ</t>
    </rPh>
    <phoneticPr fontId="2"/>
  </si>
  <si>
    <t>（単位：円）</t>
  </si>
  <si>
    <t>自　２０２５年４月　１日</t>
    <rPh sb="0" eb="1">
      <t>ジ</t>
    </rPh>
    <rPh sb="6" eb="7">
      <t>ネン</t>
    </rPh>
    <rPh sb="8" eb="9">
      <t>ガツ</t>
    </rPh>
    <rPh sb="11" eb="12">
      <t>ヒ</t>
    </rPh>
    <phoneticPr fontId="2"/>
  </si>
  <si>
    <t>至　２０２６年３月３１日</t>
    <rPh sb="0" eb="1">
      <t>イタル</t>
    </rPh>
    <rPh sb="6" eb="7">
      <t>ネン</t>
    </rPh>
    <rPh sb="8" eb="9">
      <t>ガツ</t>
    </rPh>
    <rPh sb="11" eb="12">
      <t>ヒ</t>
    </rPh>
    <phoneticPr fontId="2"/>
  </si>
  <si>
    <t>支部 収支計算書</t>
    <rPh sb="0" eb="2">
      <t>シブ</t>
    </rPh>
    <rPh sb="3" eb="5">
      <t>シュウシ</t>
    </rPh>
    <rPh sb="5" eb="8">
      <t>ケイサンショ</t>
    </rPh>
    <phoneticPr fontId="2"/>
  </si>
  <si>
    <t>2025年度 明治大学校友会</t>
    <rPh sb="4" eb="6">
      <t>ネンド</t>
    </rPh>
    <rPh sb="7" eb="11">
      <t>メイジダイガク</t>
    </rPh>
    <rPh sb="11" eb="14">
      <t>コウユウカイ</t>
    </rPh>
    <phoneticPr fontId="2"/>
  </si>
  <si>
    <t>差額</t>
    <rPh sb="0" eb="2">
      <t>サガク</t>
    </rPh>
    <phoneticPr fontId="2"/>
  </si>
  <si>
    <t>2025年度予算</t>
    <rPh sb="4" eb="6">
      <t>ネンド</t>
    </rPh>
    <rPh sb="6" eb="8">
      <t>ヨサン</t>
    </rPh>
    <phoneticPr fontId="2"/>
  </si>
  <si>
    <t>2025年度決算</t>
    <rPh sb="4" eb="6">
      <t>ネンド</t>
    </rPh>
    <rPh sb="6" eb="8">
      <t>ケッサン</t>
    </rPh>
    <phoneticPr fontId="2"/>
  </si>
  <si>
    <r>
      <t>支部総会開催通知費　　　　 　</t>
    </r>
    <r>
      <rPr>
        <sz val="9"/>
        <color theme="1"/>
        <rFont val="ＭＳ ゴシック"/>
        <family val="3"/>
        <charset val="128"/>
      </rPr>
      <t>※1</t>
    </r>
    <phoneticPr fontId="2"/>
  </si>
  <si>
    <r>
      <t>支部総会会場費　　　　　　 　</t>
    </r>
    <r>
      <rPr>
        <sz val="9"/>
        <color theme="1"/>
        <rFont val="ＭＳ ゴシック"/>
        <family val="3"/>
        <charset val="128"/>
      </rPr>
      <t>※2</t>
    </r>
    <phoneticPr fontId="2"/>
  </si>
  <si>
    <r>
      <t>支部運営助成費　　　　　　 　</t>
    </r>
    <r>
      <rPr>
        <sz val="9"/>
        <color theme="1"/>
        <rFont val="ＭＳ ゴシック"/>
        <family val="3"/>
        <charset val="128"/>
      </rPr>
      <t>※3</t>
    </r>
    <rPh sb="6" eb="7">
      <t>ヒ</t>
    </rPh>
    <phoneticPr fontId="2"/>
  </si>
  <si>
    <r>
      <t>支部公開講演会会場費　　　 　</t>
    </r>
    <r>
      <rPr>
        <sz val="9"/>
        <color theme="1"/>
        <rFont val="ＭＳ ゴシック"/>
        <family val="3"/>
        <charset val="128"/>
      </rPr>
      <t>※4</t>
    </r>
    <rPh sb="0" eb="2">
      <t>シブ</t>
    </rPh>
    <rPh sb="2" eb="4">
      <t>コウカイ</t>
    </rPh>
    <phoneticPr fontId="2"/>
  </si>
  <si>
    <r>
      <t xml:space="preserve">支部公開講演会チラシ等作成費 </t>
    </r>
    <r>
      <rPr>
        <sz val="9"/>
        <color theme="1"/>
        <rFont val="ＭＳ ゴシック"/>
        <family val="3"/>
        <charset val="128"/>
      </rPr>
      <t>※4</t>
    </r>
    <rPh sb="0" eb="2">
      <t>シブ</t>
    </rPh>
    <rPh sb="10" eb="11">
      <t>トウ</t>
    </rPh>
    <rPh sb="11" eb="13">
      <t>サクセイ</t>
    </rPh>
    <rPh sb="13" eb="14">
      <t>ヒ</t>
    </rPh>
    <phoneticPr fontId="2"/>
  </si>
  <si>
    <t>地域支部分担金収入</t>
    <rPh sb="0" eb="2">
      <t>チイキ</t>
    </rPh>
    <rPh sb="2" eb="4">
      <t>シブ</t>
    </rPh>
    <rPh sb="4" eb="7">
      <t>ブンタンキン</t>
    </rPh>
    <rPh sb="7" eb="9">
      <t>シュウニュウ</t>
    </rPh>
    <phoneticPr fontId="2"/>
  </si>
  <si>
    <t>年会費</t>
    <rPh sb="0" eb="3">
      <t>ネンカイヒ</t>
    </rPh>
    <phoneticPr fontId="2"/>
  </si>
  <si>
    <t>総会費</t>
    <rPh sb="0" eb="2">
      <t>ソウカイ</t>
    </rPh>
    <rPh sb="2" eb="3">
      <t>ヒ</t>
    </rPh>
    <phoneticPr fontId="2"/>
  </si>
  <si>
    <t>その他</t>
    <rPh sb="2" eb="3">
      <t>タ</t>
    </rPh>
    <phoneticPr fontId="2"/>
  </si>
  <si>
    <t>マンドリン演奏会チケット売上</t>
    <rPh sb="5" eb="7">
      <t>エンソウ</t>
    </rPh>
    <rPh sb="12" eb="14">
      <t>ウリアゲ</t>
    </rPh>
    <phoneticPr fontId="2"/>
  </si>
  <si>
    <t>マンドリン演奏会パンフレット広告</t>
    <rPh sb="5" eb="8">
      <t>エンソウカイ</t>
    </rPh>
    <rPh sb="14" eb="16">
      <t>コウコク</t>
    </rPh>
    <phoneticPr fontId="2"/>
  </si>
  <si>
    <t>その他活動収入</t>
    <rPh sb="2" eb="3">
      <t>タ</t>
    </rPh>
    <rPh sb="3" eb="5">
      <t>カツドウ</t>
    </rPh>
    <rPh sb="5" eb="7">
      <t>シュウニュウ</t>
    </rPh>
    <phoneticPr fontId="2"/>
  </si>
  <si>
    <t>学生表彰費</t>
    <phoneticPr fontId="2"/>
  </si>
  <si>
    <t>学生団体助成金</t>
    <phoneticPr fontId="2"/>
  </si>
  <si>
    <t>地域支部交流費</t>
    <phoneticPr fontId="2"/>
  </si>
  <si>
    <t>その他活動費</t>
    <rPh sb="3" eb="5">
      <t>カツドウ</t>
    </rPh>
    <phoneticPr fontId="2"/>
  </si>
  <si>
    <t>広報関係費</t>
    <phoneticPr fontId="2"/>
  </si>
  <si>
    <t>その他広報費</t>
    <rPh sb="2" eb="3">
      <t>タ</t>
    </rPh>
    <phoneticPr fontId="2"/>
  </si>
  <si>
    <t>支部会報発行費</t>
    <phoneticPr fontId="2"/>
  </si>
  <si>
    <t>地域支部助成金</t>
    <phoneticPr fontId="2"/>
  </si>
  <si>
    <t>その他組織費</t>
    <rPh sb="2" eb="3">
      <t>タ</t>
    </rPh>
    <rPh sb="3" eb="6">
      <t>ソシキヒ</t>
    </rPh>
    <phoneticPr fontId="2"/>
  </si>
  <si>
    <t>会議費</t>
    <phoneticPr fontId="2"/>
  </si>
  <si>
    <t>旅費交通費</t>
    <rPh sb="0" eb="2">
      <t>リョヒ</t>
    </rPh>
    <rPh sb="2" eb="5">
      <t>コウツウヒ</t>
    </rPh>
    <phoneticPr fontId="2"/>
  </si>
  <si>
    <t>事務費</t>
    <phoneticPr fontId="2"/>
  </si>
  <si>
    <t>慶弔費</t>
    <phoneticPr fontId="2"/>
  </si>
  <si>
    <t>その他運営費</t>
    <rPh sb="2" eb="3">
      <t>タ</t>
    </rPh>
    <rPh sb="3" eb="6">
      <t>ウンエイヒ</t>
    </rPh>
    <phoneticPr fontId="2"/>
  </si>
  <si>
    <t>マンドリン演奏会費</t>
    <rPh sb="3" eb="5">
      <t>エンソウ</t>
    </rPh>
    <rPh sb="5" eb="6">
      <t>カイ</t>
    </rPh>
    <rPh sb="6" eb="7">
      <t>ヒ</t>
    </rPh>
    <phoneticPr fontId="2"/>
  </si>
  <si>
    <t>①支部総会費</t>
    <phoneticPr fontId="2"/>
  </si>
  <si>
    <t>②役員会費</t>
    <phoneticPr fontId="2"/>
  </si>
  <si>
    <t>③監査委員会費</t>
    <phoneticPr fontId="2"/>
  </si>
  <si>
    <t>④委員会費</t>
    <phoneticPr fontId="2"/>
  </si>
  <si>
    <t>⑤業務費</t>
    <phoneticPr fontId="2"/>
  </si>
  <si>
    <t>　懇親会費</t>
    <rPh sb="1" eb="4">
      <t>コンシンカイ</t>
    </rPh>
    <phoneticPr fontId="2"/>
  </si>
  <si>
    <t>　その他</t>
    <rPh sb="3" eb="4">
      <t>タ</t>
    </rPh>
    <phoneticPr fontId="2"/>
  </si>
  <si>
    <r>
      <t>雑収入　　　　　　　　　　　　</t>
    </r>
    <r>
      <rPr>
        <sz val="9"/>
        <color theme="1"/>
        <rFont val="ＭＳ ゴシック"/>
        <family val="3"/>
        <charset val="128"/>
      </rPr>
      <t>※6</t>
    </r>
    <phoneticPr fontId="2"/>
  </si>
  <si>
    <r>
      <t>果実収入　　　　　　　　　　　</t>
    </r>
    <r>
      <rPr>
        <sz val="9"/>
        <color theme="1"/>
        <rFont val="ＭＳ ゴシック"/>
        <family val="3"/>
        <charset val="128"/>
      </rPr>
      <t>※5</t>
    </r>
    <r>
      <rPr>
        <sz val="10"/>
        <color theme="1"/>
        <rFont val="ＭＳ ゴシック"/>
        <family val="3"/>
        <charset val="128"/>
      </rPr>
      <t>　　</t>
    </r>
    <phoneticPr fontId="2"/>
  </si>
  <si>
    <r>
      <t>支部公開講演会費　　　　　　　　</t>
    </r>
    <r>
      <rPr>
        <sz val="9"/>
        <rFont val="ＭＳ ゴシック"/>
        <family val="3"/>
        <charset val="128"/>
      </rPr>
      <t>※7</t>
    </r>
    <rPh sb="0" eb="2">
      <t>シブ</t>
    </rPh>
    <rPh sb="2" eb="4">
      <t>コウカイ</t>
    </rPh>
    <rPh sb="4" eb="7">
      <t>コウエンカイ</t>
    </rPh>
    <rPh sb="7" eb="8">
      <t>ヒ</t>
    </rPh>
    <phoneticPr fontId="2"/>
  </si>
  <si>
    <r>
      <t>　支部総会開催通知費　　　　　　</t>
    </r>
    <r>
      <rPr>
        <sz val="9"/>
        <color theme="1"/>
        <rFont val="ＭＳ ゴシック"/>
        <family val="3"/>
        <charset val="128"/>
      </rPr>
      <t>※8</t>
    </r>
    <phoneticPr fontId="2"/>
  </si>
  <si>
    <r>
      <t>　支部総会会場費　　　　　　　　</t>
    </r>
    <r>
      <rPr>
        <sz val="9"/>
        <color theme="1"/>
        <rFont val="ＭＳ ゴシック"/>
        <family val="3"/>
        <charset val="128"/>
      </rPr>
      <t>※9</t>
    </r>
    <phoneticPr fontId="2"/>
  </si>
  <si>
    <t>※1　資料№4、5、6、7参照</t>
    <rPh sb="3" eb="5">
      <t>シリョウ</t>
    </rPh>
    <rPh sb="13" eb="15">
      <t>サンショウ</t>
    </rPh>
    <phoneticPr fontId="2"/>
  </si>
  <si>
    <t>※2　資料№4、8参照</t>
    <rPh sb="3" eb="5">
      <t>シリョウ</t>
    </rPh>
    <rPh sb="9" eb="11">
      <t>サンショウ</t>
    </rPh>
    <phoneticPr fontId="2"/>
  </si>
  <si>
    <t>※3　資料№4、9参照</t>
    <rPh sb="3" eb="5">
      <t>シリョウ</t>
    </rPh>
    <rPh sb="9" eb="11">
      <t>サンショウ</t>
    </rPh>
    <phoneticPr fontId="2"/>
  </si>
  <si>
    <t>※4　資料№4、10参照</t>
    <rPh sb="3" eb="5">
      <t>シリョウ</t>
    </rPh>
    <rPh sb="10" eb="12">
      <t>サンショウ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</si>
</sst>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8" formatCode="#,##0;&quot;△ &quot;#,##0"/>
  </numFmts>
  <fonts count="1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0070C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DE9D9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auto="1"/>
      </right>
      <top/>
      <bottom style="medium">
        <color auto="1"/>
      </bottom>
      <diagonal/>
    </border>
    <border>
      <left/>
      <right style="thick">
        <color rgb="FFFF0000"/>
      </right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 style="thick">
        <color rgb="FFFF0000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rgb="FFFF0000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 style="thick">
        <color rgb="FFFF0000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rgb="FFFF0000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38" fontId="5" fillId="3" borderId="18" xfId="1" applyFont="1" applyFill="1" applyBorder="1" applyAlignment="1">
      <alignment horizontal="center" vertical="center"/>
    </xf>
    <xf numFmtId="38" fontId="5" fillId="0" borderId="17" xfId="1" applyFont="1" applyBorder="1" applyAlignment="1">
      <alignment horizontal="center" vertical="center"/>
    </xf>
    <xf numFmtId="38" fontId="5" fillId="3" borderId="12" xfId="1" applyFont="1" applyFill="1" applyBorder="1" applyAlignment="1">
      <alignment horizontal="center" vertical="center"/>
    </xf>
    <xf numFmtId="38" fontId="5" fillId="0" borderId="5" xfId="1" applyFont="1" applyBorder="1" applyAlignment="1">
      <alignment horizontal="center" vertical="center"/>
    </xf>
    <xf numFmtId="38" fontId="5" fillId="3" borderId="5" xfId="1" applyFont="1" applyFill="1" applyBorder="1" applyAlignment="1">
      <alignment horizontal="center" vertical="center"/>
    </xf>
    <xf numFmtId="38" fontId="5" fillId="4" borderId="5" xfId="1" applyFont="1" applyFill="1" applyBorder="1" applyAlignment="1">
      <alignment horizontal="center" vertical="center"/>
    </xf>
    <xf numFmtId="38" fontId="5" fillId="4" borderId="17" xfId="1" applyFont="1" applyFill="1" applyBorder="1">
      <alignment vertical="center"/>
    </xf>
    <xf numFmtId="38" fontId="5" fillId="5" borderId="4" xfId="1" applyFont="1" applyFill="1" applyBorder="1">
      <alignment vertical="center"/>
    </xf>
    <xf numFmtId="3" fontId="5" fillId="3" borderId="5" xfId="1" applyNumberFormat="1" applyFont="1" applyFill="1" applyBorder="1" applyAlignment="1">
      <alignment horizontal="center" vertical="center"/>
    </xf>
    <xf numFmtId="0" fontId="3" fillId="0" borderId="23" xfId="0" applyFont="1" applyBorder="1">
      <alignment vertical="center"/>
    </xf>
    <xf numFmtId="38" fontId="5" fillId="5" borderId="5" xfId="1" applyFont="1" applyFill="1" applyBorder="1" applyAlignment="1">
      <alignment horizontal="center" vertical="center"/>
    </xf>
    <xf numFmtId="38" fontId="5" fillId="3" borderId="25" xfId="1" applyFont="1" applyFill="1" applyBorder="1" applyAlignment="1">
      <alignment horizontal="center" vertical="center"/>
    </xf>
    <xf numFmtId="38" fontId="5" fillId="3" borderId="26" xfId="1" applyFont="1" applyFill="1" applyBorder="1">
      <alignment vertical="center"/>
    </xf>
    <xf numFmtId="38" fontId="5" fillId="5" borderId="25" xfId="1" applyFont="1" applyFill="1" applyBorder="1" applyAlignment="1">
      <alignment horizontal="center" vertical="center"/>
    </xf>
    <xf numFmtId="38" fontId="5" fillId="5" borderId="28" xfId="1" applyFont="1" applyFill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shrinkToFit="1"/>
    </xf>
    <xf numFmtId="178" fontId="5" fillId="0" borderId="2" xfId="1" applyNumberFormat="1" applyFont="1" applyFill="1" applyBorder="1" applyAlignment="1">
      <alignment horizontal="right" vertical="center"/>
    </xf>
    <xf numFmtId="178" fontId="3" fillId="0" borderId="20" xfId="0" applyNumberFormat="1" applyFont="1" applyFill="1" applyBorder="1" applyAlignment="1">
      <alignment horizontal="right" vertical="center"/>
    </xf>
    <xf numFmtId="38" fontId="5" fillId="0" borderId="5" xfId="1" applyFont="1" applyFill="1" applyBorder="1" applyAlignment="1">
      <alignment horizontal="center" vertical="center"/>
    </xf>
    <xf numFmtId="38" fontId="5" fillId="0" borderId="4" xfId="1" applyFont="1" applyFill="1" applyBorder="1">
      <alignment vertical="center"/>
    </xf>
    <xf numFmtId="0" fontId="5" fillId="0" borderId="0" xfId="0" applyFont="1">
      <alignment vertical="center"/>
    </xf>
    <xf numFmtId="178" fontId="6" fillId="3" borderId="14" xfId="1" applyNumberFormat="1" applyFont="1" applyFill="1" applyBorder="1" applyAlignment="1">
      <alignment horizontal="right" vertical="center"/>
    </xf>
    <xf numFmtId="178" fontId="6" fillId="3" borderId="2" xfId="1" applyNumberFormat="1" applyFont="1" applyFill="1" applyBorder="1" applyAlignment="1">
      <alignment horizontal="right" vertical="center"/>
    </xf>
    <xf numFmtId="178" fontId="5" fillId="3" borderId="2" xfId="1" applyNumberFormat="1" applyFont="1" applyFill="1" applyBorder="1" applyAlignment="1">
      <alignment horizontal="right" vertical="center"/>
    </xf>
    <xf numFmtId="178" fontId="5" fillId="3" borderId="27" xfId="1" applyNumberFormat="1" applyFont="1" applyFill="1" applyBorder="1" applyAlignment="1">
      <alignment horizontal="right" vertical="center"/>
    </xf>
    <xf numFmtId="178" fontId="5" fillId="0" borderId="17" xfId="1" applyNumberFormat="1" applyFont="1" applyFill="1" applyBorder="1" applyAlignment="1">
      <alignment horizontal="right" vertical="center"/>
    </xf>
    <xf numFmtId="178" fontId="6" fillId="3" borderId="34" xfId="1" applyNumberFormat="1" applyFont="1" applyFill="1" applyBorder="1" applyAlignment="1">
      <alignment horizontal="right" vertical="center"/>
    </xf>
    <xf numFmtId="178" fontId="5" fillId="0" borderId="35" xfId="1" applyNumberFormat="1" applyFont="1" applyFill="1" applyBorder="1" applyAlignment="1">
      <alignment horizontal="right" vertical="center"/>
    </xf>
    <xf numFmtId="178" fontId="5" fillId="0" borderId="36" xfId="1" applyNumberFormat="1" applyFont="1" applyFill="1" applyBorder="1" applyAlignment="1">
      <alignment horizontal="right" vertical="center"/>
    </xf>
    <xf numFmtId="178" fontId="6" fillId="3" borderId="26" xfId="1" applyNumberFormat="1" applyFont="1" applyFill="1" applyBorder="1" applyAlignment="1">
      <alignment vertical="center"/>
    </xf>
    <xf numFmtId="178" fontId="6" fillId="3" borderId="21" xfId="1" applyNumberFormat="1" applyFont="1" applyFill="1" applyBorder="1" applyAlignment="1">
      <alignment vertical="center"/>
    </xf>
    <xf numFmtId="178" fontId="6" fillId="3" borderId="37" xfId="1" applyNumberFormat="1" applyFont="1" applyFill="1" applyBorder="1" applyAlignment="1">
      <alignment vertical="center"/>
    </xf>
    <xf numFmtId="178" fontId="6" fillId="2" borderId="2" xfId="1" applyNumberFormat="1" applyFont="1" applyFill="1" applyBorder="1" applyAlignment="1">
      <alignment horizontal="right" vertical="center"/>
    </xf>
    <xf numFmtId="178" fontId="6" fillId="2" borderId="29" xfId="0" applyNumberFormat="1" applyFont="1" applyFill="1" applyBorder="1" applyAlignment="1">
      <alignment horizontal="right" vertical="center"/>
    </xf>
    <xf numFmtId="178" fontId="6" fillId="2" borderId="17" xfId="1" applyNumberFormat="1" applyFont="1" applyFill="1" applyBorder="1" applyAlignment="1">
      <alignment vertical="center"/>
    </xf>
    <xf numFmtId="178" fontId="6" fillId="2" borderId="21" xfId="1" applyNumberFormat="1" applyFont="1" applyFill="1" applyBorder="1" applyAlignment="1">
      <alignment vertical="center"/>
    </xf>
    <xf numFmtId="178" fontId="6" fillId="2" borderId="16" xfId="0" applyNumberFormat="1" applyFont="1" applyFill="1" applyBorder="1" applyAlignment="1">
      <alignment vertical="center"/>
    </xf>
    <xf numFmtId="178" fontId="6" fillId="2" borderId="38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 shrinkToFit="1"/>
    </xf>
    <xf numFmtId="178" fontId="6" fillId="3" borderId="18" xfId="1" applyNumberFormat="1" applyFont="1" applyFill="1" applyBorder="1" applyAlignment="1">
      <alignment horizontal="right" vertical="center"/>
    </xf>
    <xf numFmtId="178" fontId="6" fillId="3" borderId="17" xfId="1" applyNumberFormat="1" applyFont="1" applyFill="1" applyBorder="1" applyAlignment="1">
      <alignment horizontal="right" vertical="center"/>
    </xf>
    <xf numFmtId="178" fontId="5" fillId="3" borderId="17" xfId="1" applyNumberFormat="1" applyFont="1" applyFill="1" applyBorder="1" applyAlignment="1">
      <alignment horizontal="right" vertical="center"/>
    </xf>
    <xf numFmtId="178" fontId="6" fillId="2" borderId="17" xfId="1" applyNumberFormat="1" applyFont="1" applyFill="1" applyBorder="1" applyAlignment="1">
      <alignment horizontal="right" vertical="center"/>
    </xf>
    <xf numFmtId="178" fontId="3" fillId="0" borderId="0" xfId="0" applyNumberFormat="1" applyFont="1" applyFill="1" applyBorder="1" applyAlignment="1">
      <alignment horizontal="right" vertical="center"/>
    </xf>
    <xf numFmtId="178" fontId="5" fillId="3" borderId="26" xfId="1" applyNumberFormat="1" applyFont="1" applyFill="1" applyBorder="1" applyAlignment="1">
      <alignment horizontal="right" vertical="center"/>
    </xf>
    <xf numFmtId="178" fontId="6" fillId="2" borderId="16" xfId="0" applyNumberFormat="1" applyFont="1" applyFill="1" applyBorder="1" applyAlignment="1">
      <alignment horizontal="right" vertical="center"/>
    </xf>
    <xf numFmtId="178" fontId="6" fillId="3" borderId="13" xfId="1" applyNumberFormat="1" applyFont="1" applyFill="1" applyBorder="1" applyAlignment="1">
      <alignment horizontal="right" vertical="center"/>
    </xf>
    <xf numFmtId="178" fontId="5" fillId="0" borderId="1" xfId="1" applyNumberFormat="1" applyFont="1" applyFill="1" applyBorder="1" applyAlignment="1">
      <alignment horizontal="right" vertical="center"/>
    </xf>
    <xf numFmtId="178" fontId="6" fillId="3" borderId="1" xfId="1" applyNumberFormat="1" applyFont="1" applyFill="1" applyBorder="1" applyAlignment="1">
      <alignment horizontal="right" vertical="center"/>
    </xf>
    <xf numFmtId="178" fontId="5" fillId="3" borderId="1" xfId="1" applyNumberFormat="1" applyFont="1" applyFill="1" applyBorder="1" applyAlignment="1">
      <alignment horizontal="right" vertical="center"/>
    </xf>
    <xf numFmtId="178" fontId="6" fillId="2" borderId="1" xfId="1" applyNumberFormat="1" applyFont="1" applyFill="1" applyBorder="1" applyAlignment="1">
      <alignment horizontal="right" vertical="center"/>
    </xf>
    <xf numFmtId="178" fontId="3" fillId="0" borderId="43" xfId="0" applyNumberFormat="1" applyFont="1" applyFill="1" applyBorder="1" applyAlignment="1">
      <alignment horizontal="right" vertical="center"/>
    </xf>
    <xf numFmtId="178" fontId="5" fillId="3" borderId="44" xfId="1" applyNumberFormat="1" applyFont="1" applyFill="1" applyBorder="1" applyAlignment="1">
      <alignment horizontal="right" vertical="center"/>
    </xf>
    <xf numFmtId="178" fontId="6" fillId="2" borderId="31" xfId="0" applyNumberFormat="1" applyFont="1" applyFill="1" applyBorder="1" applyAlignment="1">
      <alignment horizontal="right" vertical="center"/>
    </xf>
    <xf numFmtId="178" fontId="6" fillId="3" borderId="1" xfId="1" applyNumberFormat="1" applyFont="1" applyFill="1" applyBorder="1" applyAlignment="1">
      <alignment vertical="center"/>
    </xf>
    <xf numFmtId="178" fontId="6" fillId="2" borderId="1" xfId="1" applyNumberFormat="1" applyFont="1" applyFill="1" applyBorder="1" applyAlignment="1">
      <alignment vertical="center"/>
    </xf>
    <xf numFmtId="178" fontId="6" fillId="3" borderId="44" xfId="1" applyNumberFormat="1" applyFont="1" applyFill="1" applyBorder="1" applyAlignment="1">
      <alignment vertical="center"/>
    </xf>
    <xf numFmtId="178" fontId="6" fillId="2" borderId="31" xfId="0" applyNumberFormat="1" applyFont="1" applyFill="1" applyBorder="1" applyAlignment="1">
      <alignment vertical="center"/>
    </xf>
    <xf numFmtId="178" fontId="5" fillId="0" borderId="6" xfId="1" applyNumberFormat="1" applyFont="1" applyFill="1" applyBorder="1" applyAlignment="1">
      <alignment horizontal="right" vertical="center"/>
    </xf>
    <xf numFmtId="178" fontId="6" fillId="3" borderId="46" xfId="1" applyNumberFormat="1" applyFont="1" applyFill="1" applyBorder="1" applyAlignment="1">
      <alignment horizontal="right" vertical="center"/>
    </xf>
    <xf numFmtId="176" fontId="5" fillId="0" borderId="11" xfId="0" applyNumberFormat="1" applyFont="1" applyBorder="1" applyAlignment="1">
      <alignment horizontal="center" vertical="center" shrinkToFit="1"/>
    </xf>
    <xf numFmtId="176" fontId="5" fillId="0" borderId="45" xfId="0" applyNumberFormat="1" applyFont="1" applyBorder="1" applyAlignment="1">
      <alignment horizontal="center" vertical="center" shrinkToFit="1"/>
    </xf>
    <xf numFmtId="176" fontId="5" fillId="0" borderId="33" xfId="0" applyNumberFormat="1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38" fontId="5" fillId="3" borderId="47" xfId="1" applyFont="1" applyFill="1" applyBorder="1" applyAlignment="1">
      <alignment horizontal="center" vertical="center"/>
    </xf>
    <xf numFmtId="38" fontId="5" fillId="0" borderId="48" xfId="1" applyFont="1" applyBorder="1" applyAlignment="1">
      <alignment horizontal="center" vertical="center"/>
    </xf>
    <xf numFmtId="178" fontId="5" fillId="3" borderId="6" xfId="1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78" fontId="6" fillId="3" borderId="44" xfId="1" applyNumberFormat="1" applyFont="1" applyFill="1" applyBorder="1" applyAlignment="1">
      <alignment horizontal="right" vertical="center"/>
    </xf>
    <xf numFmtId="178" fontId="6" fillId="3" borderId="26" xfId="1" applyNumberFormat="1" applyFont="1" applyFill="1" applyBorder="1" applyAlignment="1">
      <alignment horizontal="right" vertical="center"/>
    </xf>
    <xf numFmtId="38" fontId="8" fillId="0" borderId="4" xfId="1" applyFont="1" applyBorder="1" applyAlignment="1">
      <alignment vertical="center"/>
    </xf>
    <xf numFmtId="38" fontId="5" fillId="0" borderId="4" xfId="1" applyFont="1" applyBorder="1" applyAlignment="1">
      <alignment vertical="center"/>
    </xf>
    <xf numFmtId="38" fontId="5" fillId="0" borderId="17" xfId="1" applyFont="1" applyBorder="1" applyAlignment="1">
      <alignment vertical="center"/>
    </xf>
    <xf numFmtId="3" fontId="5" fillId="3" borderId="4" xfId="1" applyNumberFormat="1" applyFont="1" applyFill="1" applyBorder="1" applyAlignment="1">
      <alignment vertical="center"/>
    </xf>
    <xf numFmtId="38" fontId="5" fillId="3" borderId="18" xfId="1" applyFont="1" applyFill="1" applyBorder="1" applyAlignment="1">
      <alignment vertical="center"/>
    </xf>
    <xf numFmtId="38" fontId="8" fillId="3" borderId="17" xfId="1" applyFont="1" applyFill="1" applyBorder="1" applyAlignment="1">
      <alignment vertical="center"/>
    </xf>
    <xf numFmtId="38" fontId="5" fillId="3" borderId="17" xfId="1" applyFont="1" applyFill="1" applyBorder="1" applyAlignment="1">
      <alignment vertical="center"/>
    </xf>
    <xf numFmtId="38" fontId="5" fillId="3" borderId="4" xfId="1" applyFont="1" applyFill="1" applyBorder="1" applyAlignment="1">
      <alignment vertical="center"/>
    </xf>
    <xf numFmtId="38" fontId="5" fillId="3" borderId="39" xfId="1" applyFont="1" applyFill="1" applyBorder="1" applyAlignment="1">
      <alignment vertical="center"/>
    </xf>
    <xf numFmtId="38" fontId="5" fillId="0" borderId="40" xfId="1" applyFont="1" applyBorder="1" applyAlignment="1">
      <alignment vertical="center"/>
    </xf>
    <xf numFmtId="38" fontId="5" fillId="0" borderId="41" xfId="1" applyFont="1" applyBorder="1" applyAlignment="1">
      <alignment vertical="center"/>
    </xf>
    <xf numFmtId="38" fontId="8" fillId="0" borderId="17" xfId="1" applyFont="1" applyBorder="1" applyAlignment="1">
      <alignment vertical="center"/>
    </xf>
    <xf numFmtId="38" fontId="9" fillId="0" borderId="17" xfId="1" applyFont="1" applyBorder="1" applyAlignment="1">
      <alignment vertical="center"/>
    </xf>
    <xf numFmtId="38" fontId="8" fillId="3" borderId="3" xfId="1" applyFont="1" applyFill="1" applyBorder="1" applyAlignment="1">
      <alignment vertical="center"/>
    </xf>
    <xf numFmtId="38" fontId="5" fillId="5" borderId="4" xfId="1" applyFont="1" applyFill="1" applyBorder="1" applyAlignment="1">
      <alignment vertical="center"/>
    </xf>
    <xf numFmtId="178" fontId="6" fillId="3" borderId="19" xfId="1" applyNumberFormat="1" applyFont="1" applyFill="1" applyBorder="1" applyAlignment="1">
      <alignment horizontal="right" vertical="center"/>
    </xf>
    <xf numFmtId="178" fontId="6" fillId="3" borderId="21" xfId="1" applyNumberFormat="1" applyFont="1" applyFill="1" applyBorder="1" applyAlignment="1">
      <alignment horizontal="right" vertical="center"/>
    </xf>
    <xf numFmtId="178" fontId="6" fillId="0" borderId="2" xfId="1" applyNumberFormat="1" applyFont="1" applyFill="1" applyBorder="1" applyAlignment="1">
      <alignment horizontal="right" vertical="center"/>
    </xf>
    <xf numFmtId="178" fontId="6" fillId="0" borderId="1" xfId="1" applyNumberFormat="1" applyFont="1" applyFill="1" applyBorder="1" applyAlignment="1">
      <alignment horizontal="right" vertical="center"/>
    </xf>
    <xf numFmtId="178" fontId="6" fillId="0" borderId="21" xfId="1" applyNumberFormat="1" applyFont="1" applyFill="1" applyBorder="1" applyAlignment="1">
      <alignment horizontal="right" vertical="center"/>
    </xf>
    <xf numFmtId="178" fontId="6" fillId="2" borderId="21" xfId="1" applyNumberFormat="1" applyFont="1" applyFill="1" applyBorder="1" applyAlignment="1">
      <alignment horizontal="right" vertical="center"/>
    </xf>
    <xf numFmtId="178" fontId="6" fillId="3" borderId="37" xfId="1" applyNumberFormat="1" applyFont="1" applyFill="1" applyBorder="1" applyAlignment="1">
      <alignment horizontal="right" vertical="center"/>
    </xf>
    <xf numFmtId="178" fontId="6" fillId="2" borderId="38" xfId="0" applyNumberFormat="1" applyFont="1" applyFill="1" applyBorder="1" applyAlignment="1">
      <alignment horizontal="right" vertical="center"/>
    </xf>
    <xf numFmtId="38" fontId="5" fillId="0" borderId="4" xfId="1" applyFont="1" applyFill="1" applyBorder="1" applyAlignment="1">
      <alignment vertical="center"/>
    </xf>
    <xf numFmtId="38" fontId="5" fillId="4" borderId="17" xfId="1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42" xfId="0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/>
    </xf>
    <xf numFmtId="38" fontId="5" fillId="0" borderId="10" xfId="1" applyFont="1" applyBorder="1" applyAlignment="1">
      <alignment horizontal="center" vertical="center"/>
    </xf>
    <xf numFmtId="38" fontId="5" fillId="2" borderId="5" xfId="1" applyFont="1" applyFill="1" applyBorder="1" applyAlignment="1">
      <alignment horizontal="center" vertical="center"/>
    </xf>
    <xf numFmtId="38" fontId="5" fillId="2" borderId="17" xfId="1" applyFont="1" applyFill="1" applyBorder="1" applyAlignment="1">
      <alignment horizontal="center" vertical="center"/>
    </xf>
    <xf numFmtId="38" fontId="5" fillId="2" borderId="4" xfId="1" applyFont="1" applyFill="1" applyBorder="1" applyAlignment="1">
      <alignment horizontal="center" vertical="center"/>
    </xf>
    <xf numFmtId="38" fontId="5" fillId="2" borderId="24" xfId="1" applyFont="1" applyFill="1" applyBorder="1" applyAlignment="1">
      <alignment horizontal="center" vertical="center"/>
    </xf>
    <xf numFmtId="38" fontId="5" fillId="2" borderId="30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DE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166687</xdr:colOff>
      <xdr:row>1</xdr:row>
      <xdr:rowOff>95251</xdr:rowOff>
    </xdr:from>
    <xdr:to>
      <xdr:col>3</xdr:col>
      <xdr:colOff>416718</xdr:colOff>
      <xdr:row>4</xdr:row>
      <xdr:rowOff>190500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BD436E0A-C89E-4A2F-9214-1933B0CC5E70}"/>
            </a:ext>
          </a:extLst>
        </xdr:cNvPr>
        <xdr:cNvSpPr/>
      </xdr:nvSpPr>
      <xdr:spPr>
        <a:xfrm>
          <a:off x="404812" y="345282"/>
          <a:ext cx="3619500" cy="845343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kumimoji="1" lang="ja-JP" altLang="ja-JP" sz="12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フォーマットは本部ホームページからダウンロードしてください。また本部で集計する都合上、</a:t>
          </a:r>
          <a:r>
            <a:rPr kumimoji="1" lang="en-US" altLang="ja-JP" sz="1200" b="0" u="sng">
              <a:solidFill>
                <a:schemeClr val="bg1"/>
              </a:solidFill>
              <a:effectLst/>
              <a:latin typeface="+mj-ea"/>
              <a:ea typeface="+mj-ea"/>
              <a:cs typeface="+mn-cs"/>
            </a:rPr>
            <a:t>Excel</a:t>
          </a:r>
          <a:r>
            <a:rPr kumimoji="1" lang="ja-JP" altLang="ja-JP" sz="1200" b="0" u="sng">
              <a:solidFill>
                <a:schemeClr val="bg1"/>
              </a:solidFill>
              <a:effectLst/>
              <a:latin typeface="+mj-ea"/>
              <a:ea typeface="+mj-ea"/>
              <a:cs typeface="+mn-cs"/>
            </a:rPr>
            <a:t>形</a:t>
          </a:r>
          <a:r>
            <a:rPr kumimoji="1" lang="ja-JP" altLang="ja-JP" sz="1200" b="0" u="sng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式のままメールで送付</a:t>
          </a:r>
          <a:r>
            <a:rPr kumimoji="1" lang="ja-JP" altLang="ja-JP" sz="12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してください。</a:t>
          </a:r>
          <a:endParaRPr kumimoji="1" lang="ja-JP" altLang="en-US" sz="120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411956</xdr:colOff>
      <xdr:row>6</xdr:row>
      <xdr:rowOff>0</xdr:rowOff>
    </xdr:from>
    <xdr:to>
      <xdr:col>6</xdr:col>
      <xdr:colOff>2447924</xdr:colOff>
      <xdr:row>12</xdr:row>
      <xdr:rowOff>214313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D02F4E67-4CFE-4D43-8FCF-97561D3897BD}"/>
            </a:ext>
          </a:extLst>
        </xdr:cNvPr>
        <xdr:cNvSpPr/>
      </xdr:nvSpPr>
      <xdr:spPr>
        <a:xfrm>
          <a:off x="4831556" y="1485900"/>
          <a:ext cx="3083718" cy="1700213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 u="sng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★</a:t>
          </a:r>
          <a:r>
            <a:rPr lang="ja-JP" altLang="ja-JP" sz="1400" u="sng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数字を変更しない</a:t>
          </a:r>
          <a:r>
            <a:rPr lang="ja-JP" altLang="en-US" sz="1400" u="sng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でください★</a:t>
          </a:r>
          <a:endParaRPr lang="ja-JP" altLang="ja-JP" sz="1200" u="sng">
            <a:solidFill>
              <a:schemeClr val="bg1"/>
            </a:solidFill>
            <a:effectLst/>
          </a:endParaRPr>
        </a:p>
        <a:p>
          <a:pPr algn="ctr"/>
          <a:endParaRPr lang="en-US" altLang="ja-JP" sz="1050">
            <a:solidFill>
              <a:schemeClr val="bg1"/>
            </a:solidFill>
            <a:effectLst/>
          </a:endParaRPr>
        </a:p>
        <a:p>
          <a:r>
            <a:rPr lang="ja-JP" altLang="en-US" sz="1200">
              <a:solidFill>
                <a:schemeClr val="bg1"/>
              </a:solidFill>
              <a:effectLst/>
            </a:rPr>
            <a:t>「</a:t>
          </a:r>
          <a:r>
            <a:rPr lang="en-US" altLang="ja-JP" sz="1200">
              <a:solidFill>
                <a:schemeClr val="bg1"/>
              </a:solidFill>
              <a:effectLst/>
            </a:rPr>
            <a:t>Ⅰ</a:t>
          </a:r>
          <a:r>
            <a:rPr lang="ja-JP" altLang="en-US" sz="1200">
              <a:solidFill>
                <a:schemeClr val="bg1"/>
              </a:solidFill>
              <a:effectLst/>
            </a:rPr>
            <a:t>本部よりの助成金収入」の</a:t>
          </a:r>
          <a:r>
            <a:rPr lang="ja-JP" altLang="en-US" sz="1200" u="sng">
              <a:solidFill>
                <a:schemeClr val="bg1"/>
              </a:solidFill>
              <a:effectLst/>
            </a:rPr>
            <a:t>各決算額</a:t>
          </a:r>
          <a:r>
            <a:rPr lang="ja-JP" altLang="en-US" sz="1200">
              <a:solidFill>
                <a:schemeClr val="bg1"/>
              </a:solidFill>
              <a:effectLst/>
            </a:rPr>
            <a:t>は、２月開催の支部長会配付資料</a:t>
          </a:r>
          <a:r>
            <a:rPr lang="ja-JP" altLang="en-US" sz="1200" b="0">
              <a:solidFill>
                <a:schemeClr val="bg1"/>
              </a:solidFill>
              <a:effectLst/>
            </a:rPr>
            <a:t>「支部収支計算書</a:t>
          </a:r>
          <a:r>
            <a:rPr lang="en-US" altLang="ja-JP" sz="1200" b="0">
              <a:solidFill>
                <a:schemeClr val="bg1"/>
              </a:solidFill>
              <a:effectLst/>
            </a:rPr>
            <a:t>_</a:t>
          </a:r>
          <a:r>
            <a:rPr lang="ja-JP" altLang="en-US" sz="1200" b="0">
              <a:solidFill>
                <a:schemeClr val="bg1"/>
              </a:solidFill>
              <a:effectLst/>
            </a:rPr>
            <a:t>収入の部（抜粋）「</a:t>
          </a:r>
          <a:r>
            <a:rPr lang="en-US" altLang="ja-JP" sz="1200" b="0">
              <a:solidFill>
                <a:schemeClr val="bg1"/>
              </a:solidFill>
              <a:effectLst/>
            </a:rPr>
            <a:t>Ⅰ</a:t>
          </a:r>
          <a:r>
            <a:rPr lang="ja-JP" altLang="en-US" sz="1200" b="0">
              <a:solidFill>
                <a:schemeClr val="bg1"/>
              </a:solidFill>
              <a:effectLst/>
            </a:rPr>
            <a:t>本部よりの助成金収入」一覧」</a:t>
          </a:r>
          <a:r>
            <a:rPr lang="ja-JP" altLang="en-US" sz="1200">
              <a:solidFill>
                <a:schemeClr val="bg1"/>
              </a:solidFill>
              <a:effectLst/>
            </a:rPr>
            <a:t>の数字を</a:t>
          </a:r>
          <a:r>
            <a:rPr lang="ja-JP" altLang="en-US" sz="1200" u="sng">
              <a:solidFill>
                <a:schemeClr val="bg1"/>
              </a:solidFill>
              <a:effectLst/>
            </a:rPr>
            <a:t>そのまま転記してください</a:t>
          </a:r>
          <a:r>
            <a:rPr lang="ja-JP" altLang="en-US" sz="1200">
              <a:solidFill>
                <a:schemeClr val="bg1"/>
              </a:solidFill>
              <a:effectLst/>
            </a:rPr>
            <a:t>。</a:t>
          </a:r>
          <a:endParaRPr lang="en-US" altLang="ja-JP" sz="1200">
            <a:solidFill>
              <a:schemeClr val="bg1"/>
            </a:solidFill>
            <a:effectLst/>
          </a:endParaRPr>
        </a:p>
        <a:p>
          <a:endParaRPr lang="en-US" altLang="ja-JP" sz="1200">
            <a:solidFill>
              <a:schemeClr val="bg1"/>
            </a:solidFill>
            <a:effectLst/>
          </a:endParaRPr>
        </a:p>
        <a:p>
          <a:endParaRPr lang="ja-JP" altLang="ja-JP" sz="1050">
            <a:solidFill>
              <a:schemeClr val="bg1"/>
            </a:solidFill>
            <a:effectLst/>
          </a:endParaRPr>
        </a:p>
      </xdr:txBody>
    </xdr:sp>
    <xdr:clientData/>
  </xdr:twoCellAnchor>
  <xdr:twoCellAnchor>
    <xdr:from>
      <xdr:col>6</xdr:col>
      <xdr:colOff>1381125</xdr:colOff>
      <xdr:row>0</xdr:row>
      <xdr:rowOff>238125</xdr:rowOff>
    </xdr:from>
    <xdr:to>
      <xdr:col>9</xdr:col>
      <xdr:colOff>273843</xdr:colOff>
      <xdr:row>4</xdr:row>
      <xdr:rowOff>11906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AC8359D6-1743-4A7B-A94D-F6AD6182557D}"/>
            </a:ext>
          </a:extLst>
        </xdr:cNvPr>
        <xdr:cNvSpPr/>
      </xdr:nvSpPr>
      <xdr:spPr>
        <a:xfrm>
          <a:off x="6846094" y="238125"/>
          <a:ext cx="3047999" cy="773906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kumimoji="1" lang="ja-JP" altLang="ja-JP" sz="12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金額に「０」が入っている欄は自動計算式が入っているので、</a:t>
          </a:r>
          <a:r>
            <a:rPr kumimoji="1" lang="ja-JP" altLang="ja-JP" sz="1200" b="0" u="dbl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数字を入力しない</a:t>
          </a:r>
          <a:r>
            <a:rPr kumimoji="1" lang="ja-JP" altLang="ja-JP" sz="12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でください。</a:t>
          </a:r>
          <a:endParaRPr lang="ja-JP" altLang="ja-JP" sz="1200">
            <a:solidFill>
              <a:schemeClr val="bg1"/>
            </a:solidFill>
            <a:effectLst/>
          </a:endParaRPr>
        </a:p>
      </xdr:txBody>
    </xdr:sp>
    <xdr:clientData/>
  </xdr:twoCellAnchor>
  <xdr:twoCellAnchor>
    <xdr:from>
      <xdr:col>4</xdr:col>
      <xdr:colOff>35718</xdr:colOff>
      <xdr:row>8</xdr:row>
      <xdr:rowOff>95250</xdr:rowOff>
    </xdr:from>
    <xdr:to>
      <xdr:col>4</xdr:col>
      <xdr:colOff>404811</xdr:colOff>
      <xdr:row>9</xdr:row>
      <xdr:rowOff>166687</xdr:rowOff>
    </xdr:to>
    <xdr:sp macro="" textlink="">
      <xdr:nvSpPr>
        <xdr:cNvPr id="6" name="矢印: 左 5">
          <a:extLst>
            <a:ext uri="{FF2B5EF4-FFF2-40B4-BE49-F238E27FC236}">
              <a16:creationId xmlns:a16="http://schemas.microsoft.com/office/drawing/2014/main" id="{D325BFEB-03AF-4616-8331-C4B32E4668D5}"/>
            </a:ext>
          </a:extLst>
        </xdr:cNvPr>
        <xdr:cNvSpPr/>
      </xdr:nvSpPr>
      <xdr:spPr>
        <a:xfrm>
          <a:off x="4452937" y="2095500"/>
          <a:ext cx="369093" cy="321468"/>
        </a:xfrm>
        <a:prstGeom prst="leftArrow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59531</xdr:colOff>
      <xdr:row>0</xdr:row>
      <xdr:rowOff>47625</xdr:rowOff>
    </xdr:from>
    <xdr:to>
      <xdr:col>1</xdr:col>
      <xdr:colOff>128916</xdr:colOff>
      <xdr:row>2</xdr:row>
      <xdr:rowOff>15114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23AB6C41-88D0-427B-A441-02AD5A1335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9531" y="47625"/>
          <a:ext cx="307510" cy="4675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35718</xdr:colOff>
      <xdr:row>6</xdr:row>
      <xdr:rowOff>35718</xdr:rowOff>
    </xdr:from>
    <xdr:to>
      <xdr:col>4</xdr:col>
      <xdr:colOff>343228</xdr:colOff>
      <xdr:row>8</xdr:row>
      <xdr:rowOff>3208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8B58524E-0098-4BDC-83BE-FF468A9951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452937" y="1535906"/>
          <a:ext cx="307510" cy="4675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988219</xdr:colOff>
      <xdr:row>1</xdr:row>
      <xdr:rowOff>71438</xdr:rowOff>
    </xdr:from>
    <xdr:to>
      <xdr:col>6</xdr:col>
      <xdr:colOff>1295729</xdr:colOff>
      <xdr:row>3</xdr:row>
      <xdr:rowOff>38927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A6118C84-D439-49A9-972A-B9E46AB1E3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6453188" y="321469"/>
          <a:ext cx="307510" cy="4675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746B3-1799-4A33-BCBC-17E2CD25AA1F}">
  <dimension ref="A1:P63"/>
  <sheetViews>
    <sheetView tabSelected="1" view="pageBreakPreview" zoomScaleNormal="100" zoomScaleSheetLayoutView="100" workbookViewId="0">
      <selection activeCell="F54" sqref="F54"/>
    </sheetView>
  </sheetViews>
  <sheetFormatPr defaultColWidth="9" defaultRowHeight="13.5"/>
  <cols>
    <col min="1" max="1" width="3.125" style="2" bestFit="1" customWidth="1"/>
    <col min="2" max="2" width="33.625" style="2" customWidth="1"/>
    <col min="3" max="5" width="10.625" style="2" customWidth="1"/>
    <col min="6" max="6" width="3.125" style="2" bestFit="1" customWidth="1"/>
    <col min="7" max="7" width="33.625" style="2" customWidth="1"/>
    <col min="8" max="10" width="10.5" style="2" customWidth="1"/>
    <col min="11" max="16384" width="9" style="2"/>
  </cols>
  <sheetData>
    <row r="1" spans="1:16" ht="20.100000000000001" customHeight="1" thickBot="1">
      <c r="A1" s="104" t="s">
        <v>43</v>
      </c>
      <c r="B1" s="104"/>
      <c r="C1" s="104"/>
      <c r="D1" s="105"/>
      <c r="E1" s="106"/>
      <c r="F1" s="107"/>
      <c r="G1" s="108" t="s">
        <v>42</v>
      </c>
      <c r="H1" s="109"/>
      <c r="I1" s="109"/>
      <c r="J1" s="109"/>
    </row>
    <row r="2" spans="1:16" s="1" customFormat="1" ht="20.100000000000001" customHeight="1">
      <c r="A2" s="71"/>
      <c r="B2" s="71"/>
      <c r="C2" s="71"/>
      <c r="D2" s="71"/>
      <c r="E2" s="71"/>
      <c r="F2" s="71"/>
      <c r="G2" s="71"/>
      <c r="H2" s="71"/>
      <c r="I2" s="71"/>
      <c r="J2" s="71"/>
    </row>
    <row r="3" spans="1:16" s="1" customFormat="1" ht="20.100000000000001" customHeight="1">
      <c r="A3" s="110" t="s">
        <v>40</v>
      </c>
      <c r="B3" s="110"/>
      <c r="C3" s="110"/>
      <c r="D3" s="110"/>
      <c r="E3" s="110"/>
      <c r="F3" s="110"/>
      <c r="G3" s="110"/>
      <c r="H3" s="110"/>
      <c r="I3" s="110"/>
      <c r="J3" s="110"/>
    </row>
    <row r="4" spans="1:16" s="1" customFormat="1" ht="20.100000000000001" customHeight="1">
      <c r="A4" s="110" t="s">
        <v>41</v>
      </c>
      <c r="B4" s="110"/>
      <c r="C4" s="110"/>
      <c r="D4" s="110"/>
      <c r="E4" s="110"/>
      <c r="F4" s="110"/>
      <c r="G4" s="110"/>
      <c r="H4" s="110"/>
      <c r="I4" s="110"/>
      <c r="J4" s="110"/>
    </row>
    <row r="5" spans="1:16" ht="20.100000000000001" customHeight="1" thickBot="1">
      <c r="A5" s="19"/>
      <c r="B5" s="19"/>
      <c r="C5" s="19"/>
      <c r="D5" s="19"/>
      <c r="E5" s="43"/>
      <c r="F5" s="43"/>
      <c r="G5" s="3"/>
      <c r="H5" s="20"/>
      <c r="I5" s="20"/>
      <c r="J5" s="20" t="s">
        <v>39</v>
      </c>
    </row>
    <row r="6" spans="1:16" ht="20.100000000000001" customHeight="1" thickBot="1">
      <c r="A6" s="111" t="s">
        <v>20</v>
      </c>
      <c r="B6" s="112"/>
      <c r="C6" s="65" t="s">
        <v>45</v>
      </c>
      <c r="D6" s="66" t="s">
        <v>46</v>
      </c>
      <c r="E6" s="67" t="s">
        <v>44</v>
      </c>
      <c r="F6" s="113" t="s">
        <v>21</v>
      </c>
      <c r="G6" s="114"/>
      <c r="H6" s="68" t="s">
        <v>45</v>
      </c>
      <c r="I6" s="69" t="s">
        <v>46</v>
      </c>
      <c r="J6" s="70" t="s">
        <v>44</v>
      </c>
    </row>
    <row r="7" spans="1:16" ht="20.100000000000001" customHeight="1" thickTop="1">
      <c r="A7" s="72" t="s">
        <v>0</v>
      </c>
      <c r="B7" s="87" t="s">
        <v>23</v>
      </c>
      <c r="C7" s="44">
        <f>SUM(C8:C12)</f>
        <v>0</v>
      </c>
      <c r="D7" s="31">
        <f>SUM(D8:D12)</f>
        <v>0</v>
      </c>
      <c r="E7" s="64">
        <f>SUM(E8:E12)</f>
        <v>0</v>
      </c>
      <c r="F7" s="4" t="s">
        <v>0</v>
      </c>
      <c r="G7" s="92" t="s">
        <v>37</v>
      </c>
      <c r="H7" s="44">
        <f>SUM(H8:H13)</f>
        <v>0</v>
      </c>
      <c r="I7" s="51">
        <f>SUM(I8:I13)</f>
        <v>0</v>
      </c>
      <c r="J7" s="94">
        <f>SUM(J8:J13)</f>
        <v>0</v>
      </c>
    </row>
    <row r="8" spans="1:16" ht="20.100000000000001" customHeight="1">
      <c r="A8" s="7">
        <v>1</v>
      </c>
      <c r="B8" s="88" t="s">
        <v>47</v>
      </c>
      <c r="C8" s="30"/>
      <c r="D8" s="32"/>
      <c r="E8" s="63">
        <f>D8-C8</f>
        <v>0</v>
      </c>
      <c r="F8" s="5">
        <v>1</v>
      </c>
      <c r="G8" s="79" t="s">
        <v>59</v>
      </c>
      <c r="H8" s="30"/>
      <c r="I8" s="52"/>
      <c r="J8" s="63">
        <f>I8-H8</f>
        <v>0</v>
      </c>
    </row>
    <row r="9" spans="1:16" ht="20.100000000000001" customHeight="1">
      <c r="A9" s="7">
        <v>2</v>
      </c>
      <c r="B9" s="88" t="s">
        <v>48</v>
      </c>
      <c r="C9" s="30"/>
      <c r="D9" s="32"/>
      <c r="E9" s="63">
        <f t="shared" ref="E9:E12" si="0">D9-C9</f>
        <v>0</v>
      </c>
      <c r="F9" s="5">
        <v>2</v>
      </c>
      <c r="G9" s="79" t="s">
        <v>60</v>
      </c>
      <c r="H9" s="30"/>
      <c r="I9" s="52"/>
      <c r="J9" s="63">
        <f t="shared" ref="J9:J13" si="1">I9-H9</f>
        <v>0</v>
      </c>
    </row>
    <row r="10" spans="1:16" ht="20.100000000000001" customHeight="1">
      <c r="A10" s="7">
        <v>3</v>
      </c>
      <c r="B10" s="88" t="s">
        <v>49</v>
      </c>
      <c r="C10" s="30"/>
      <c r="D10" s="32"/>
      <c r="E10" s="63">
        <f t="shared" si="0"/>
        <v>0</v>
      </c>
      <c r="F10" s="5">
        <v>3</v>
      </c>
      <c r="G10" s="79" t="s">
        <v>61</v>
      </c>
      <c r="H10" s="30"/>
      <c r="I10" s="52"/>
      <c r="J10" s="63">
        <f t="shared" si="1"/>
        <v>0</v>
      </c>
    </row>
    <row r="11" spans="1:16" ht="20.100000000000001" customHeight="1">
      <c r="A11" s="7">
        <v>4</v>
      </c>
      <c r="B11" s="88" t="s">
        <v>50</v>
      </c>
      <c r="C11" s="30"/>
      <c r="D11" s="32"/>
      <c r="E11" s="63">
        <f t="shared" si="0"/>
        <v>0</v>
      </c>
      <c r="F11" s="5">
        <v>4</v>
      </c>
      <c r="G11" s="79" t="s">
        <v>83</v>
      </c>
      <c r="H11" s="30"/>
      <c r="I11" s="52"/>
      <c r="J11" s="63">
        <f t="shared" si="1"/>
        <v>0</v>
      </c>
    </row>
    <row r="12" spans="1:16" ht="20.100000000000001" customHeight="1" thickBot="1">
      <c r="A12" s="73">
        <v>5</v>
      </c>
      <c r="B12" s="89" t="s">
        <v>51</v>
      </c>
      <c r="C12" s="30"/>
      <c r="D12" s="33"/>
      <c r="E12" s="63">
        <f t="shared" si="0"/>
        <v>0</v>
      </c>
      <c r="F12" s="5">
        <v>5</v>
      </c>
      <c r="G12" s="79" t="s">
        <v>73</v>
      </c>
      <c r="H12" s="30"/>
      <c r="I12" s="52"/>
      <c r="J12" s="63">
        <f t="shared" si="1"/>
        <v>0</v>
      </c>
    </row>
    <row r="13" spans="1:16" ht="20.100000000000001" customHeight="1" thickTop="1">
      <c r="A13" s="6" t="s">
        <v>1</v>
      </c>
      <c r="B13" s="83" t="s">
        <v>2</v>
      </c>
      <c r="C13" s="26">
        <f>SUM(C14:C17)</f>
        <v>0</v>
      </c>
      <c r="D13" s="51">
        <f>SUM(D14:D17)</f>
        <v>0</v>
      </c>
      <c r="E13" s="44">
        <f>SUM(E14:E17)</f>
        <v>0</v>
      </c>
      <c r="F13" s="7">
        <v>6</v>
      </c>
      <c r="G13" s="79" t="s">
        <v>62</v>
      </c>
      <c r="H13" s="30"/>
      <c r="I13" s="52"/>
      <c r="J13" s="63">
        <f t="shared" si="1"/>
        <v>0</v>
      </c>
    </row>
    <row r="14" spans="1:16" ht="20.100000000000001" customHeight="1">
      <c r="A14" s="7">
        <v>1</v>
      </c>
      <c r="B14" s="81" t="s">
        <v>52</v>
      </c>
      <c r="C14" s="21"/>
      <c r="D14" s="52"/>
      <c r="E14" s="63">
        <f>D14-C14</f>
        <v>0</v>
      </c>
      <c r="F14" s="8" t="s">
        <v>1</v>
      </c>
      <c r="G14" s="86" t="s">
        <v>9</v>
      </c>
      <c r="H14" s="45">
        <f>SUM(H15:H17)</f>
        <v>0</v>
      </c>
      <c r="I14" s="53">
        <f>SUM(I15:I17)</f>
        <v>0</v>
      </c>
      <c r="J14" s="95">
        <f>SUM(J15:J17)</f>
        <v>0</v>
      </c>
      <c r="P14" s="1"/>
    </row>
    <row r="15" spans="1:16" ht="20.100000000000001" customHeight="1">
      <c r="A15" s="7">
        <v>2</v>
      </c>
      <c r="B15" s="81" t="s">
        <v>53</v>
      </c>
      <c r="C15" s="21"/>
      <c r="D15" s="52"/>
      <c r="E15" s="63">
        <f t="shared" ref="E15:E17" si="2">D15-C15</f>
        <v>0</v>
      </c>
      <c r="F15" s="7">
        <v>1</v>
      </c>
      <c r="G15" s="80" t="s">
        <v>65</v>
      </c>
      <c r="H15" s="30"/>
      <c r="I15" s="52"/>
      <c r="J15" s="63">
        <f>I15-H15</f>
        <v>0</v>
      </c>
    </row>
    <row r="16" spans="1:16" ht="20.100000000000001" customHeight="1">
      <c r="A16" s="7">
        <v>3</v>
      </c>
      <c r="B16" s="81" t="s">
        <v>54</v>
      </c>
      <c r="C16" s="21"/>
      <c r="D16" s="52"/>
      <c r="E16" s="63">
        <f t="shared" si="2"/>
        <v>0</v>
      </c>
      <c r="F16" s="7">
        <v>2</v>
      </c>
      <c r="G16" s="80" t="s">
        <v>63</v>
      </c>
      <c r="H16" s="30"/>
      <c r="I16" s="52"/>
      <c r="J16" s="63">
        <f t="shared" ref="J16:J17" si="3">I16-H16</f>
        <v>0</v>
      </c>
    </row>
    <row r="17" spans="1:10" ht="20.100000000000001" customHeight="1">
      <c r="A17" s="7">
        <v>4</v>
      </c>
      <c r="B17" s="81" t="s">
        <v>55</v>
      </c>
      <c r="C17" s="21"/>
      <c r="D17" s="52"/>
      <c r="E17" s="63">
        <f t="shared" si="2"/>
        <v>0</v>
      </c>
      <c r="F17" s="7">
        <v>3</v>
      </c>
      <c r="G17" s="80" t="s">
        <v>64</v>
      </c>
      <c r="H17" s="30"/>
      <c r="I17" s="52"/>
      <c r="J17" s="63">
        <f t="shared" si="3"/>
        <v>0</v>
      </c>
    </row>
    <row r="18" spans="1:10" ht="20.100000000000001" customHeight="1">
      <c r="A18" s="8" t="s">
        <v>3</v>
      </c>
      <c r="B18" s="84" t="s">
        <v>38</v>
      </c>
      <c r="C18" s="27">
        <f>SUM(C19:C21)</f>
        <v>0</v>
      </c>
      <c r="D18" s="53">
        <f>SUM(D19:D21)</f>
        <v>0</v>
      </c>
      <c r="E18" s="45">
        <f>SUM(E19:E21)</f>
        <v>0</v>
      </c>
      <c r="F18" s="8" t="s">
        <v>3</v>
      </c>
      <c r="G18" s="86" t="s">
        <v>10</v>
      </c>
      <c r="H18" s="53">
        <f>SUM(H19:H20)</f>
        <v>0</v>
      </c>
      <c r="I18" s="53">
        <f>SUM(I19:I20)</f>
        <v>0</v>
      </c>
      <c r="J18" s="53">
        <f>SUM(J19:J20)</f>
        <v>0</v>
      </c>
    </row>
    <row r="19" spans="1:10" ht="20.100000000000001" customHeight="1">
      <c r="A19" s="9">
        <v>1</v>
      </c>
      <c r="B19" s="90" t="s">
        <v>56</v>
      </c>
      <c r="C19" s="21"/>
      <c r="D19" s="52"/>
      <c r="E19" s="63">
        <f>D19-C19</f>
        <v>0</v>
      </c>
      <c r="F19" s="7">
        <v>1</v>
      </c>
      <c r="G19" s="80" t="s">
        <v>66</v>
      </c>
      <c r="H19" s="30"/>
      <c r="I19" s="52"/>
      <c r="J19" s="63">
        <f>I19-H19</f>
        <v>0</v>
      </c>
    </row>
    <row r="20" spans="1:10" ht="20.100000000000001" customHeight="1">
      <c r="A20" s="9">
        <v>2</v>
      </c>
      <c r="B20" s="91" t="s">
        <v>57</v>
      </c>
      <c r="C20" s="21"/>
      <c r="D20" s="52"/>
      <c r="E20" s="63">
        <f t="shared" ref="E20:E21" si="4">D20-C20</f>
        <v>0</v>
      </c>
      <c r="F20" s="7">
        <v>2</v>
      </c>
      <c r="G20" s="80" t="s">
        <v>67</v>
      </c>
      <c r="H20" s="30"/>
      <c r="I20" s="52"/>
      <c r="J20" s="63">
        <f>I20-H20</f>
        <v>0</v>
      </c>
    </row>
    <row r="21" spans="1:10" ht="20.100000000000001" customHeight="1">
      <c r="A21" s="9">
        <v>3</v>
      </c>
      <c r="B21" s="90" t="s">
        <v>58</v>
      </c>
      <c r="C21" s="21"/>
      <c r="D21" s="52"/>
      <c r="E21" s="63">
        <f t="shared" si="4"/>
        <v>0</v>
      </c>
      <c r="F21" s="8" t="s">
        <v>4</v>
      </c>
      <c r="G21" s="86" t="s">
        <v>11</v>
      </c>
      <c r="H21" s="53">
        <f>H22+H32+H33+H34+H35</f>
        <v>0</v>
      </c>
      <c r="I21" s="53">
        <f>I22+I32+I33+I34+I35</f>
        <v>0</v>
      </c>
      <c r="J21" s="53">
        <f>J22+J32+J33+J34+J35</f>
        <v>0</v>
      </c>
    </row>
    <row r="22" spans="1:10" ht="20.100000000000001" customHeight="1">
      <c r="A22" s="8" t="s">
        <v>4</v>
      </c>
      <c r="B22" s="85" t="s">
        <v>5</v>
      </c>
      <c r="C22" s="28"/>
      <c r="D22" s="54"/>
      <c r="E22" s="46">
        <f>D22-C22</f>
        <v>0</v>
      </c>
      <c r="F22" s="7">
        <v>1</v>
      </c>
      <c r="G22" s="81" t="s">
        <v>68</v>
      </c>
      <c r="H22" s="96">
        <f>H23+H28+H29+H30+H31</f>
        <v>0</v>
      </c>
      <c r="I22" s="97">
        <f>I23+I28+I29+I30+I31</f>
        <v>0</v>
      </c>
      <c r="J22" s="98">
        <f>J23+J28+J29+J30+J31</f>
        <v>0</v>
      </c>
    </row>
    <row r="23" spans="1:10" ht="20.100000000000001" customHeight="1">
      <c r="A23" s="8" t="s">
        <v>6</v>
      </c>
      <c r="B23" s="85" t="s">
        <v>82</v>
      </c>
      <c r="C23" s="28"/>
      <c r="D23" s="54"/>
      <c r="E23" s="46">
        <f t="shared" ref="E23:E26" si="5">D23-C23</f>
        <v>0</v>
      </c>
      <c r="F23" s="7"/>
      <c r="G23" s="81" t="s">
        <v>74</v>
      </c>
      <c r="H23" s="96">
        <f>SUM(H24:H27)</f>
        <v>0</v>
      </c>
      <c r="I23" s="97">
        <f>SUM(I24:I27)</f>
        <v>0</v>
      </c>
      <c r="J23" s="98">
        <f>SUM(J24:J27)</f>
        <v>0</v>
      </c>
    </row>
    <row r="24" spans="1:10" ht="20.100000000000001" customHeight="1">
      <c r="A24" s="8" t="s">
        <v>7</v>
      </c>
      <c r="B24" s="85" t="s">
        <v>81</v>
      </c>
      <c r="C24" s="28"/>
      <c r="D24" s="54"/>
      <c r="E24" s="46">
        <f t="shared" si="5"/>
        <v>0</v>
      </c>
      <c r="F24" s="7"/>
      <c r="G24" s="81" t="s">
        <v>84</v>
      </c>
      <c r="H24" s="21"/>
      <c r="I24" s="52"/>
      <c r="J24" s="63">
        <f>I24-H24</f>
        <v>0</v>
      </c>
    </row>
    <row r="25" spans="1:10" ht="20.100000000000001" customHeight="1">
      <c r="A25" s="8" t="s">
        <v>25</v>
      </c>
      <c r="B25" s="86" t="s">
        <v>31</v>
      </c>
      <c r="C25" s="28"/>
      <c r="D25" s="54"/>
      <c r="E25" s="46">
        <f t="shared" si="5"/>
        <v>0</v>
      </c>
      <c r="F25" s="7"/>
      <c r="G25" s="81" t="s">
        <v>85</v>
      </c>
      <c r="H25" s="21"/>
      <c r="I25" s="52"/>
      <c r="J25" s="63">
        <f t="shared" ref="J25:J35" si="6">I25-H25</f>
        <v>0</v>
      </c>
    </row>
    <row r="26" spans="1:10" ht="20.100000000000001" customHeight="1">
      <c r="A26" s="8" t="s">
        <v>27</v>
      </c>
      <c r="B26" s="86" t="s">
        <v>26</v>
      </c>
      <c r="C26" s="28"/>
      <c r="D26" s="54"/>
      <c r="E26" s="46">
        <f t="shared" si="5"/>
        <v>0</v>
      </c>
      <c r="F26" s="7"/>
      <c r="G26" s="81" t="s">
        <v>79</v>
      </c>
      <c r="H26" s="21"/>
      <c r="I26" s="52"/>
      <c r="J26" s="63">
        <f t="shared" si="6"/>
        <v>0</v>
      </c>
    </row>
    <row r="27" spans="1:10" ht="20.100000000000001" customHeight="1">
      <c r="A27" s="23"/>
      <c r="B27" s="24"/>
      <c r="C27" s="21"/>
      <c r="D27" s="52"/>
      <c r="E27" s="30"/>
      <c r="F27" s="7"/>
      <c r="G27" s="81" t="s">
        <v>80</v>
      </c>
      <c r="H27" s="21"/>
      <c r="I27" s="52"/>
      <c r="J27" s="63">
        <f t="shared" si="6"/>
        <v>0</v>
      </c>
    </row>
    <row r="28" spans="1:10" ht="20.100000000000001" customHeight="1">
      <c r="A28" s="9"/>
      <c r="B28" s="10"/>
      <c r="C28" s="21"/>
      <c r="D28" s="52"/>
      <c r="E28" s="30"/>
      <c r="F28" s="7"/>
      <c r="G28" s="81" t="s">
        <v>75</v>
      </c>
      <c r="H28" s="21"/>
      <c r="I28" s="52"/>
      <c r="J28" s="63">
        <f t="shared" si="6"/>
        <v>0</v>
      </c>
    </row>
    <row r="29" spans="1:10" ht="20.100000000000001" customHeight="1">
      <c r="A29" s="9"/>
      <c r="B29" s="10"/>
      <c r="C29" s="21"/>
      <c r="D29" s="52"/>
      <c r="E29" s="30"/>
      <c r="F29" s="7"/>
      <c r="G29" s="81" t="s">
        <v>76</v>
      </c>
      <c r="H29" s="21"/>
      <c r="I29" s="52"/>
      <c r="J29" s="63">
        <f t="shared" si="6"/>
        <v>0</v>
      </c>
    </row>
    <row r="30" spans="1:10" ht="20.100000000000001" customHeight="1">
      <c r="A30" s="9"/>
      <c r="B30" s="10"/>
      <c r="C30" s="21"/>
      <c r="D30" s="52"/>
      <c r="E30" s="30"/>
      <c r="F30" s="7"/>
      <c r="G30" s="80" t="s">
        <v>77</v>
      </c>
      <c r="H30" s="30"/>
      <c r="I30" s="52"/>
      <c r="J30" s="63">
        <f t="shared" si="6"/>
        <v>0</v>
      </c>
    </row>
    <row r="31" spans="1:10" ht="20.100000000000001" customHeight="1">
      <c r="A31" s="9"/>
      <c r="B31" s="10"/>
      <c r="C31" s="21"/>
      <c r="D31" s="52"/>
      <c r="E31" s="30"/>
      <c r="F31" s="7"/>
      <c r="G31" s="80" t="s">
        <v>78</v>
      </c>
      <c r="H31" s="30"/>
      <c r="I31" s="52"/>
      <c r="J31" s="63">
        <f t="shared" si="6"/>
        <v>0</v>
      </c>
    </row>
    <row r="32" spans="1:10" ht="20.100000000000001" customHeight="1">
      <c r="A32" s="9"/>
      <c r="B32" s="10"/>
      <c r="C32" s="21"/>
      <c r="D32" s="52"/>
      <c r="E32" s="30"/>
      <c r="F32" s="7">
        <v>2</v>
      </c>
      <c r="G32" s="80" t="s">
        <v>69</v>
      </c>
      <c r="H32" s="30"/>
      <c r="I32" s="52"/>
      <c r="J32" s="63">
        <f t="shared" si="6"/>
        <v>0</v>
      </c>
    </row>
    <row r="33" spans="1:10" ht="20.100000000000001" customHeight="1">
      <c r="A33" s="9"/>
      <c r="B33" s="10"/>
      <c r="C33" s="21"/>
      <c r="D33" s="52"/>
      <c r="E33" s="30"/>
      <c r="F33" s="7">
        <v>3</v>
      </c>
      <c r="G33" s="80" t="s">
        <v>70</v>
      </c>
      <c r="H33" s="30"/>
      <c r="I33" s="52"/>
      <c r="J33" s="63">
        <f t="shared" si="6"/>
        <v>0</v>
      </c>
    </row>
    <row r="34" spans="1:10" ht="20.100000000000001" customHeight="1">
      <c r="A34" s="9"/>
      <c r="B34" s="10"/>
      <c r="C34" s="21"/>
      <c r="D34" s="52"/>
      <c r="E34" s="30"/>
      <c r="F34" s="7">
        <v>4</v>
      </c>
      <c r="G34" s="80" t="s">
        <v>71</v>
      </c>
      <c r="H34" s="30"/>
      <c r="I34" s="52"/>
      <c r="J34" s="63">
        <f t="shared" si="6"/>
        <v>0</v>
      </c>
    </row>
    <row r="35" spans="1:10" ht="20.100000000000001" customHeight="1">
      <c r="A35" s="9"/>
      <c r="B35" s="10"/>
      <c r="C35" s="21"/>
      <c r="D35" s="52"/>
      <c r="E35" s="30"/>
      <c r="F35" s="7">
        <v>5</v>
      </c>
      <c r="G35" s="80" t="s">
        <v>72</v>
      </c>
      <c r="H35" s="30"/>
      <c r="I35" s="52"/>
      <c r="J35" s="63">
        <f t="shared" si="6"/>
        <v>0</v>
      </c>
    </row>
    <row r="36" spans="1:10" ht="20.100000000000001" customHeight="1">
      <c r="A36" s="9"/>
      <c r="B36" s="10"/>
      <c r="C36" s="21"/>
      <c r="D36" s="52"/>
      <c r="E36" s="30"/>
      <c r="F36" s="8" t="s">
        <v>6</v>
      </c>
      <c r="G36" s="86" t="s">
        <v>12</v>
      </c>
      <c r="H36" s="46"/>
      <c r="I36" s="54"/>
      <c r="J36" s="74">
        <f>I36-H36</f>
        <v>0</v>
      </c>
    </row>
    <row r="37" spans="1:10" ht="20.100000000000001" customHeight="1">
      <c r="A37" s="9"/>
      <c r="B37" s="10"/>
      <c r="C37" s="21"/>
      <c r="D37" s="52"/>
      <c r="E37" s="30"/>
      <c r="F37" s="8" t="s">
        <v>7</v>
      </c>
      <c r="G37" s="86" t="s">
        <v>13</v>
      </c>
      <c r="H37" s="46"/>
      <c r="I37" s="54"/>
      <c r="J37" s="74">
        <f t="shared" ref="J37:J40" si="7">I37-H37</f>
        <v>0</v>
      </c>
    </row>
    <row r="38" spans="1:10" ht="20.100000000000001" customHeight="1">
      <c r="A38" s="9"/>
      <c r="B38" s="10"/>
      <c r="C38" s="21"/>
      <c r="D38" s="52"/>
      <c r="E38" s="30"/>
      <c r="F38" s="8" t="s">
        <v>14</v>
      </c>
      <c r="G38" s="93" t="s">
        <v>15</v>
      </c>
      <c r="H38" s="46"/>
      <c r="I38" s="54"/>
      <c r="J38" s="74">
        <f t="shared" si="7"/>
        <v>0</v>
      </c>
    </row>
    <row r="39" spans="1:10" ht="20.100000000000001" customHeight="1">
      <c r="A39" s="9"/>
      <c r="B39" s="10"/>
      <c r="C39" s="21"/>
      <c r="D39" s="52"/>
      <c r="E39" s="30"/>
      <c r="F39" s="12" t="s">
        <v>27</v>
      </c>
      <c r="G39" s="82" t="s">
        <v>28</v>
      </c>
      <c r="H39" s="46"/>
      <c r="I39" s="54"/>
      <c r="J39" s="74">
        <f t="shared" si="7"/>
        <v>0</v>
      </c>
    </row>
    <row r="40" spans="1:10" ht="20.100000000000001" customHeight="1">
      <c r="A40" s="9"/>
      <c r="B40" s="10"/>
      <c r="C40" s="21"/>
      <c r="D40" s="52"/>
      <c r="E40" s="30"/>
      <c r="F40" s="12" t="s">
        <v>29</v>
      </c>
      <c r="G40" s="82" t="s">
        <v>30</v>
      </c>
      <c r="H40" s="46"/>
      <c r="I40" s="54"/>
      <c r="J40" s="74">
        <f t="shared" si="7"/>
        <v>0</v>
      </c>
    </row>
    <row r="41" spans="1:10" ht="20.100000000000001" customHeight="1">
      <c r="A41" s="115" t="s">
        <v>8</v>
      </c>
      <c r="B41" s="116"/>
      <c r="C41" s="37">
        <f>C7+C13+C18+C22+C23+C24+C25+C26</f>
        <v>0</v>
      </c>
      <c r="D41" s="55">
        <f>D7+D13+D18+D22+D23+D24+D25+D26</f>
        <v>0</v>
      </c>
      <c r="E41" s="47">
        <f>D41-C41</f>
        <v>0</v>
      </c>
      <c r="F41" s="115" t="s">
        <v>16</v>
      </c>
      <c r="G41" s="117"/>
      <c r="H41" s="47">
        <f>H7+H14+H18+H21+H36+H37+H38+H39+H40</f>
        <v>0</v>
      </c>
      <c r="I41" s="55">
        <f>I7+I14+I18+I21+I36+I37+I38+I39+I40</f>
        <v>0</v>
      </c>
      <c r="J41" s="99">
        <f>SUM(I41-H41)</f>
        <v>0</v>
      </c>
    </row>
    <row r="42" spans="1:10" ht="20.100000000000001" customHeight="1">
      <c r="A42" s="13"/>
      <c r="B42" s="3"/>
      <c r="C42" s="22"/>
      <c r="D42" s="56"/>
      <c r="E42" s="48"/>
      <c r="F42" s="14"/>
      <c r="G42" s="11" t="s">
        <v>17</v>
      </c>
      <c r="H42" s="53">
        <f>C41-H41</f>
        <v>0</v>
      </c>
      <c r="I42" s="53">
        <f>D41-I41</f>
        <v>0</v>
      </c>
      <c r="J42" s="95">
        <f>SUM(I42-H42)</f>
        <v>0</v>
      </c>
    </row>
    <row r="43" spans="1:10" ht="20.100000000000001" customHeight="1" thickBot="1">
      <c r="A43" s="15"/>
      <c r="B43" s="16" t="s">
        <v>22</v>
      </c>
      <c r="C43" s="29"/>
      <c r="D43" s="77">
        <f>SUM(C43)</f>
        <v>0</v>
      </c>
      <c r="E43" s="78">
        <f>D43-C43</f>
        <v>0</v>
      </c>
      <c r="F43" s="17"/>
      <c r="G43" s="18" t="s">
        <v>18</v>
      </c>
      <c r="H43" s="78">
        <f>SUM(C43,H42)</f>
        <v>0</v>
      </c>
      <c r="I43" s="77">
        <f>H43+I42</f>
        <v>0</v>
      </c>
      <c r="J43" s="100">
        <f>SUM(I43-H43)</f>
        <v>0</v>
      </c>
    </row>
    <row r="44" spans="1:10" ht="20.100000000000001" customHeight="1" thickTop="1" thickBot="1">
      <c r="A44" s="118" t="s">
        <v>19</v>
      </c>
      <c r="B44" s="119"/>
      <c r="C44" s="38">
        <f>SUM(C41:C43)</f>
        <v>0</v>
      </c>
      <c r="D44" s="58">
        <f>SUM(D41:D43)</f>
        <v>0</v>
      </c>
      <c r="E44" s="50">
        <f>D44-C44</f>
        <v>0</v>
      </c>
      <c r="F44" s="118" t="s">
        <v>19</v>
      </c>
      <c r="G44" s="119"/>
      <c r="H44" s="50">
        <f>H41+H43</f>
        <v>0</v>
      </c>
      <c r="I44" s="58">
        <f>I41+I43</f>
        <v>0</v>
      </c>
      <c r="J44" s="101">
        <f>SUM(I44-H44)</f>
        <v>0</v>
      </c>
    </row>
    <row r="45" spans="1:10" ht="20.100000000000001" customHeight="1"/>
    <row r="46" spans="1:10" ht="20.100000000000001" customHeight="1">
      <c r="A46" s="25" t="s">
        <v>86</v>
      </c>
      <c r="B46" s="25"/>
      <c r="C46" s="25"/>
      <c r="D46" s="25"/>
      <c r="F46" s="25" t="s">
        <v>32</v>
      </c>
      <c r="G46" s="25"/>
      <c r="H46" s="25"/>
      <c r="I46" s="25"/>
      <c r="J46" s="25"/>
    </row>
    <row r="47" spans="1:10" ht="20.100000000000001" customHeight="1">
      <c r="A47" s="25" t="s">
        <v>87</v>
      </c>
      <c r="B47" s="25"/>
      <c r="C47" s="25"/>
      <c r="D47" s="25"/>
      <c r="F47" s="25" t="s">
        <v>33</v>
      </c>
      <c r="G47" s="25"/>
      <c r="H47" s="25"/>
      <c r="I47" s="25"/>
      <c r="J47" s="25"/>
    </row>
    <row r="48" spans="1:10" ht="20.100000000000001" customHeight="1">
      <c r="A48" s="25" t="s">
        <v>88</v>
      </c>
      <c r="B48" s="25"/>
      <c r="C48" s="25"/>
      <c r="D48" s="25"/>
      <c r="F48" s="25" t="s">
        <v>34</v>
      </c>
      <c r="G48" s="25"/>
      <c r="H48" s="25"/>
      <c r="I48" s="25"/>
      <c r="J48" s="25"/>
    </row>
    <row r="49" spans="1:10" ht="20.100000000000001" customHeight="1">
      <c r="A49" s="25" t="s">
        <v>89</v>
      </c>
      <c r="B49" s="25"/>
      <c r="C49" s="25"/>
      <c r="D49" s="25"/>
      <c r="F49" s="25" t="s">
        <v>35</v>
      </c>
      <c r="G49" s="25"/>
      <c r="H49" s="25"/>
      <c r="I49" s="25"/>
      <c r="J49" s="25"/>
    </row>
    <row r="50" spans="1:10" ht="20.100000000000001" customHeight="1">
      <c r="A50" s="25" t="s">
        <v>24</v>
      </c>
      <c r="B50" s="25"/>
      <c r="C50" s="25"/>
      <c r="D50" s="25"/>
      <c r="E50" s="25"/>
      <c r="F50" s="25"/>
      <c r="G50" s="25"/>
      <c r="H50" s="25"/>
      <c r="I50" s="25"/>
      <c r="J50" s="25"/>
    </row>
    <row r="51" spans="1:10" ht="20.100000000000001" customHeight="1">
      <c r="A51" s="25" t="s">
        <v>36</v>
      </c>
      <c r="B51" s="25"/>
      <c r="C51" s="25"/>
      <c r="D51" s="25"/>
      <c r="E51" s="25"/>
      <c r="F51" s="25"/>
      <c r="G51" s="25"/>
      <c r="H51" s="25"/>
      <c r="I51" s="25"/>
      <c r="J51" s="25"/>
    </row>
    <row r="52" spans="1:10" ht="20.100000000000001" customHeight="1"/>
    <row r="53" spans="1:10" ht="20.100000000000001" customHeight="1">
      <c r="A53" s="75"/>
      <c r="B53" s="75"/>
      <c r="C53" s="75"/>
      <c r="D53" s="75"/>
      <c r="E53" s="75"/>
      <c r="F53" s="75"/>
      <c r="G53" s="75"/>
      <c r="H53" s="75"/>
      <c r="I53" s="75"/>
      <c r="J53" s="75"/>
    </row>
    <row r="54" spans="1:10" ht="20.100000000000001" customHeight="1">
      <c r="A54" s="75"/>
      <c r="B54" s="75"/>
      <c r="C54" s="75"/>
      <c r="D54" s="75"/>
      <c r="E54" s="75"/>
      <c r="F54" s="75"/>
      <c r="G54" s="75"/>
      <c r="H54" s="75"/>
      <c r="I54" s="75"/>
      <c r="J54" s="75"/>
    </row>
    <row r="55" spans="1:10" ht="20.100000000000001" customHeight="1">
      <c r="A55" s="75"/>
      <c r="B55" s="75"/>
      <c r="C55" s="75"/>
      <c r="D55" s="75"/>
      <c r="E55" s="75"/>
      <c r="F55" s="75"/>
      <c r="G55" s="75"/>
      <c r="H55" s="75"/>
      <c r="I55" s="75"/>
      <c r="J55" s="75"/>
    </row>
    <row r="56" spans="1:10" ht="20.100000000000001" customHeight="1">
      <c r="A56" s="75"/>
      <c r="B56" s="75"/>
      <c r="C56" s="75"/>
      <c r="D56" s="75"/>
      <c r="E56" s="75"/>
      <c r="F56" s="75"/>
      <c r="G56" s="75"/>
      <c r="H56" s="75"/>
      <c r="I56" s="75"/>
      <c r="J56" s="75"/>
    </row>
    <row r="57" spans="1:10" ht="20.100000000000001" customHeight="1">
      <c r="A57" s="75"/>
      <c r="B57" s="75"/>
      <c r="C57" s="75"/>
      <c r="D57" s="75"/>
      <c r="E57" s="75"/>
      <c r="F57" s="75"/>
      <c r="G57" s="75"/>
      <c r="H57" s="75"/>
      <c r="I57" s="75"/>
      <c r="J57" s="75"/>
    </row>
    <row r="58" spans="1:10" ht="20.100000000000001" customHeight="1">
      <c r="A58" s="75"/>
      <c r="B58" s="75"/>
      <c r="C58" s="75"/>
      <c r="D58" s="75"/>
      <c r="E58" s="75"/>
      <c r="F58" s="75"/>
      <c r="G58" s="75"/>
      <c r="H58" s="75"/>
      <c r="I58" s="75"/>
      <c r="J58" s="75"/>
    </row>
    <row r="59" spans="1:10" ht="20.100000000000001" customHeight="1">
      <c r="A59" s="75"/>
      <c r="B59" s="75"/>
      <c r="C59" s="75"/>
      <c r="D59" s="75"/>
      <c r="E59" s="75"/>
      <c r="F59" s="75"/>
      <c r="G59" s="75"/>
      <c r="H59" s="75"/>
      <c r="I59" s="75"/>
      <c r="J59" s="75"/>
    </row>
    <row r="60" spans="1:10" ht="20.100000000000001" customHeight="1">
      <c r="A60" s="75"/>
      <c r="B60" s="75"/>
      <c r="C60" s="75"/>
      <c r="D60" s="75"/>
      <c r="E60" s="75"/>
      <c r="F60" s="75"/>
      <c r="G60" s="75"/>
      <c r="H60" s="75"/>
      <c r="I60" s="75"/>
      <c r="J60" s="75"/>
    </row>
    <row r="61" spans="1:10">
      <c r="A61" s="75"/>
      <c r="B61" s="75"/>
      <c r="C61" s="75"/>
      <c r="D61" s="75"/>
      <c r="E61" s="75"/>
      <c r="F61" s="75"/>
      <c r="G61" s="75"/>
      <c r="H61" s="75"/>
      <c r="I61" s="75"/>
      <c r="J61" s="75"/>
    </row>
    <row r="62" spans="1:10">
      <c r="A62" s="75"/>
      <c r="B62" s="75"/>
      <c r="C62" s="75"/>
      <c r="D62" s="75"/>
      <c r="E62" s="75"/>
      <c r="F62" s="75"/>
      <c r="G62" s="75"/>
      <c r="H62" s="75"/>
      <c r="I62" s="75"/>
      <c r="J62" s="75"/>
    </row>
    <row r="63" spans="1:10">
      <c r="A63" s="75"/>
      <c r="B63" s="75"/>
      <c r="C63" s="75"/>
      <c r="D63" s="75"/>
      <c r="E63" s="75"/>
      <c r="F63" s="75"/>
      <c r="G63" s="75"/>
      <c r="H63" s="75"/>
      <c r="I63" s="75"/>
      <c r="J63" s="75"/>
    </row>
  </sheetData>
  <mergeCells count="11">
    <mergeCell ref="A6:B6"/>
    <mergeCell ref="F6:G6"/>
    <mergeCell ref="A41:B41"/>
    <mergeCell ref="F41:G41"/>
    <mergeCell ref="A44:B44"/>
    <mergeCell ref="F44:G44"/>
    <mergeCell ref="A1:D1"/>
    <mergeCell ref="E1:F1"/>
    <mergeCell ref="G1:J1"/>
    <mergeCell ref="A3:J3"/>
    <mergeCell ref="A4:J4"/>
  </mergeCells>
  <phoneticPr fontId="2"/>
  <printOptions horizontalCentered="1"/>
  <pageMargins left="0.59055118110236227" right="0.59055118110236227" top="0.98425196850393704" bottom="0.39370078740157483" header="0.78740157480314965" footer="0.31496062992125984"/>
  <pageSetup paperSize="9" scale="67" orientation="portrait" r:id="rId1"/>
  <headerFooter>
    <oddHeader xml:space="preserve">&amp;R&amp;14&amp;K000000資料№1&amp;11&amp;K01+000
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06000-7F77-43B0-B7D1-149F6A5254E4}">
  <dimension ref="A1:P63"/>
  <sheetViews>
    <sheetView view="pageBreakPreview" zoomScaleNormal="100" zoomScaleSheetLayoutView="100" workbookViewId="0">
      <selection activeCell="D48" sqref="D48"/>
    </sheetView>
  </sheetViews>
  <sheetFormatPr defaultColWidth="9" defaultRowHeight="13.5"/>
  <cols>
    <col min="1" max="1" width="3.125" style="2" bestFit="1" customWidth="1"/>
    <col min="2" max="2" width="33.625" style="2" customWidth="1"/>
    <col min="3" max="5" width="10.625" style="2" customWidth="1"/>
    <col min="6" max="6" width="3.125" style="2" bestFit="1" customWidth="1"/>
    <col min="7" max="7" width="33.625" style="2" customWidth="1"/>
    <col min="8" max="10" width="10.5" style="2" customWidth="1"/>
    <col min="11" max="16384" width="9" style="2"/>
  </cols>
  <sheetData>
    <row r="1" spans="1:16" ht="20.100000000000001" customHeight="1" thickBot="1">
      <c r="A1" s="104" t="s">
        <v>43</v>
      </c>
      <c r="B1" s="104"/>
      <c r="C1" s="104"/>
      <c r="D1" s="105"/>
      <c r="E1" s="106"/>
      <c r="F1" s="107"/>
      <c r="G1" s="108" t="s">
        <v>42</v>
      </c>
      <c r="H1" s="109"/>
      <c r="I1" s="109"/>
      <c r="J1" s="109"/>
    </row>
    <row r="2" spans="1:16" s="1" customFormat="1" ht="20.100000000000001" customHeight="1">
      <c r="A2" s="76"/>
      <c r="B2" s="76"/>
      <c r="C2" s="76"/>
      <c r="D2" s="76"/>
      <c r="E2" s="76"/>
      <c r="F2" s="76"/>
      <c r="G2" s="76"/>
      <c r="H2" s="76"/>
      <c r="I2" s="76"/>
      <c r="J2" s="76"/>
    </row>
    <row r="3" spans="1:16" s="1" customFormat="1" ht="20.100000000000001" customHeight="1">
      <c r="A3" s="110" t="s">
        <v>40</v>
      </c>
      <c r="B3" s="110"/>
      <c r="C3" s="110"/>
      <c r="D3" s="110"/>
      <c r="E3" s="110"/>
      <c r="F3" s="110"/>
      <c r="G3" s="110"/>
      <c r="H3" s="110"/>
      <c r="I3" s="110"/>
      <c r="J3" s="110"/>
    </row>
    <row r="4" spans="1:16" s="1" customFormat="1" ht="20.100000000000001" customHeight="1">
      <c r="A4" s="110" t="s">
        <v>41</v>
      </c>
      <c r="B4" s="110"/>
      <c r="C4" s="110"/>
      <c r="D4" s="110"/>
      <c r="E4" s="110"/>
      <c r="F4" s="110"/>
      <c r="G4" s="110"/>
      <c r="H4" s="110"/>
      <c r="I4" s="110"/>
      <c r="J4" s="110"/>
    </row>
    <row r="5" spans="1:16" ht="20.100000000000001" customHeight="1" thickBot="1">
      <c r="A5" s="19"/>
      <c r="B5" s="19"/>
      <c r="C5" s="19"/>
      <c r="D5" s="19"/>
      <c r="E5" s="43"/>
      <c r="F5" s="43"/>
      <c r="G5" s="3"/>
      <c r="H5" s="20"/>
      <c r="I5" s="20"/>
      <c r="J5" s="20" t="s">
        <v>39</v>
      </c>
    </row>
    <row r="6" spans="1:16" ht="20.100000000000001" customHeight="1" thickBot="1">
      <c r="A6" s="111" t="s">
        <v>20</v>
      </c>
      <c r="B6" s="112"/>
      <c r="C6" s="65" t="s">
        <v>45</v>
      </c>
      <c r="D6" s="66" t="s">
        <v>46</v>
      </c>
      <c r="E6" s="67" t="s">
        <v>44</v>
      </c>
      <c r="F6" s="113" t="s">
        <v>21</v>
      </c>
      <c r="G6" s="114"/>
      <c r="H6" s="68" t="s">
        <v>45</v>
      </c>
      <c r="I6" s="69" t="s">
        <v>46</v>
      </c>
      <c r="J6" s="70" t="s">
        <v>44</v>
      </c>
    </row>
    <row r="7" spans="1:16" ht="20.100000000000001" customHeight="1" thickTop="1">
      <c r="A7" s="72" t="s">
        <v>0</v>
      </c>
      <c r="B7" s="87" t="s">
        <v>23</v>
      </c>
      <c r="C7" s="44">
        <f>SUM(C8:C12)</f>
        <v>0</v>
      </c>
      <c r="D7" s="31">
        <f>SUM(D8:D12)</f>
        <v>0</v>
      </c>
      <c r="E7" s="64">
        <f>SUM(E8:E12)</f>
        <v>0</v>
      </c>
      <c r="F7" s="4" t="s">
        <v>0</v>
      </c>
      <c r="G7" s="92" t="s">
        <v>37</v>
      </c>
      <c r="H7" s="44">
        <f>SUM(H8:H13)</f>
        <v>0</v>
      </c>
      <c r="I7" s="51">
        <f>SUM(I8:I13)</f>
        <v>0</v>
      </c>
      <c r="J7" s="94">
        <f>SUM(J8:J13)</f>
        <v>0</v>
      </c>
    </row>
    <row r="8" spans="1:16" ht="20.100000000000001" customHeight="1">
      <c r="A8" s="7">
        <v>1</v>
      </c>
      <c r="B8" s="88" t="s">
        <v>47</v>
      </c>
      <c r="C8" s="30"/>
      <c r="D8" s="32"/>
      <c r="E8" s="63">
        <f>D8-C8</f>
        <v>0</v>
      </c>
      <c r="F8" s="5">
        <v>1</v>
      </c>
      <c r="G8" s="79" t="s">
        <v>59</v>
      </c>
      <c r="H8" s="30"/>
      <c r="I8" s="52"/>
      <c r="J8" s="63">
        <f>I8-H8</f>
        <v>0</v>
      </c>
    </row>
    <row r="9" spans="1:16" ht="20.100000000000001" customHeight="1">
      <c r="A9" s="7">
        <v>2</v>
      </c>
      <c r="B9" s="88" t="s">
        <v>48</v>
      </c>
      <c r="C9" s="30"/>
      <c r="D9" s="32"/>
      <c r="E9" s="63">
        <f t="shared" ref="E9:E12" si="0">D9-C9</f>
        <v>0</v>
      </c>
      <c r="F9" s="5">
        <v>2</v>
      </c>
      <c r="G9" s="79" t="s">
        <v>60</v>
      </c>
      <c r="H9" s="30"/>
      <c r="I9" s="52"/>
      <c r="J9" s="63">
        <f t="shared" ref="J9:J13" si="1">I9-H9</f>
        <v>0</v>
      </c>
    </row>
    <row r="10" spans="1:16" ht="20.100000000000001" customHeight="1">
      <c r="A10" s="7">
        <v>3</v>
      </c>
      <c r="B10" s="88" t="s">
        <v>49</v>
      </c>
      <c r="C10" s="30"/>
      <c r="D10" s="32"/>
      <c r="E10" s="63">
        <f t="shared" si="0"/>
        <v>0</v>
      </c>
      <c r="F10" s="5">
        <v>3</v>
      </c>
      <c r="G10" s="79" t="s">
        <v>61</v>
      </c>
      <c r="H10" s="30"/>
      <c r="I10" s="52"/>
      <c r="J10" s="63">
        <f t="shared" si="1"/>
        <v>0</v>
      </c>
    </row>
    <row r="11" spans="1:16" ht="20.100000000000001" customHeight="1">
      <c r="A11" s="7">
        <v>4</v>
      </c>
      <c r="B11" s="88" t="s">
        <v>50</v>
      </c>
      <c r="C11" s="30"/>
      <c r="D11" s="32"/>
      <c r="E11" s="63">
        <f t="shared" si="0"/>
        <v>0</v>
      </c>
      <c r="F11" s="5">
        <v>4</v>
      </c>
      <c r="G11" s="79" t="s">
        <v>83</v>
      </c>
      <c r="H11" s="30"/>
      <c r="I11" s="52"/>
      <c r="J11" s="63">
        <f t="shared" si="1"/>
        <v>0</v>
      </c>
    </row>
    <row r="12" spans="1:16" ht="20.100000000000001" customHeight="1" thickBot="1">
      <c r="A12" s="73">
        <v>5</v>
      </c>
      <c r="B12" s="89" t="s">
        <v>51</v>
      </c>
      <c r="C12" s="30"/>
      <c r="D12" s="33"/>
      <c r="E12" s="63">
        <f t="shared" si="0"/>
        <v>0</v>
      </c>
      <c r="F12" s="5">
        <v>5</v>
      </c>
      <c r="G12" s="79" t="s">
        <v>73</v>
      </c>
      <c r="H12" s="30"/>
      <c r="I12" s="52"/>
      <c r="J12" s="63">
        <f t="shared" si="1"/>
        <v>0</v>
      </c>
    </row>
    <row r="13" spans="1:16" ht="20.100000000000001" customHeight="1" thickTop="1">
      <c r="A13" s="6" t="s">
        <v>1</v>
      </c>
      <c r="B13" s="83" t="s">
        <v>2</v>
      </c>
      <c r="C13" s="26">
        <f>SUM(C14:C17)</f>
        <v>0</v>
      </c>
      <c r="D13" s="51">
        <f>SUM(D14:D17)</f>
        <v>0</v>
      </c>
      <c r="E13" s="44">
        <f>SUM(E14:E17)</f>
        <v>0</v>
      </c>
      <c r="F13" s="7">
        <v>6</v>
      </c>
      <c r="G13" s="79" t="s">
        <v>62</v>
      </c>
      <c r="H13" s="30"/>
      <c r="I13" s="52"/>
      <c r="J13" s="63">
        <f t="shared" si="1"/>
        <v>0</v>
      </c>
    </row>
    <row r="14" spans="1:16" ht="20.100000000000001" customHeight="1">
      <c r="A14" s="7">
        <v>1</v>
      </c>
      <c r="B14" s="81" t="s">
        <v>52</v>
      </c>
      <c r="C14" s="21"/>
      <c r="D14" s="52"/>
      <c r="E14" s="63">
        <f>D14-C14</f>
        <v>0</v>
      </c>
      <c r="F14" s="8" t="s">
        <v>1</v>
      </c>
      <c r="G14" s="86" t="s">
        <v>9</v>
      </c>
      <c r="H14" s="45">
        <f>SUM(H15:H17)</f>
        <v>0</v>
      </c>
      <c r="I14" s="53">
        <f>SUM(I15:I17)</f>
        <v>0</v>
      </c>
      <c r="J14" s="95">
        <f>SUM(J15:J17)</f>
        <v>0</v>
      </c>
      <c r="P14" s="1"/>
    </row>
    <row r="15" spans="1:16" ht="20.100000000000001" customHeight="1">
      <c r="A15" s="7">
        <v>2</v>
      </c>
      <c r="B15" s="81" t="s">
        <v>53</v>
      </c>
      <c r="C15" s="21"/>
      <c r="D15" s="52"/>
      <c r="E15" s="63">
        <f t="shared" ref="E15:E17" si="2">D15-C15</f>
        <v>0</v>
      </c>
      <c r="F15" s="7">
        <v>1</v>
      </c>
      <c r="G15" s="80" t="s">
        <v>65</v>
      </c>
      <c r="H15" s="30"/>
      <c r="I15" s="52"/>
      <c r="J15" s="63">
        <f>I15-H15</f>
        <v>0</v>
      </c>
    </row>
    <row r="16" spans="1:16" ht="20.100000000000001" customHeight="1">
      <c r="A16" s="7">
        <v>3</v>
      </c>
      <c r="B16" s="81" t="s">
        <v>54</v>
      </c>
      <c r="C16" s="21"/>
      <c r="D16" s="52"/>
      <c r="E16" s="63">
        <f t="shared" si="2"/>
        <v>0</v>
      </c>
      <c r="F16" s="7">
        <v>2</v>
      </c>
      <c r="G16" s="80" t="s">
        <v>63</v>
      </c>
      <c r="H16" s="30"/>
      <c r="I16" s="52"/>
      <c r="J16" s="63">
        <f t="shared" ref="J16:J17" si="3">I16-H16</f>
        <v>0</v>
      </c>
    </row>
    <row r="17" spans="1:10" ht="20.100000000000001" customHeight="1">
      <c r="A17" s="7">
        <v>4</v>
      </c>
      <c r="B17" s="81" t="s">
        <v>55</v>
      </c>
      <c r="C17" s="21"/>
      <c r="D17" s="52"/>
      <c r="E17" s="63">
        <f t="shared" si="2"/>
        <v>0</v>
      </c>
      <c r="F17" s="7">
        <v>3</v>
      </c>
      <c r="G17" s="80" t="s">
        <v>64</v>
      </c>
      <c r="H17" s="30"/>
      <c r="I17" s="52"/>
      <c r="J17" s="63">
        <f t="shared" si="3"/>
        <v>0</v>
      </c>
    </row>
    <row r="18" spans="1:10" ht="20.100000000000001" customHeight="1">
      <c r="A18" s="8" t="s">
        <v>3</v>
      </c>
      <c r="B18" s="84" t="s">
        <v>38</v>
      </c>
      <c r="C18" s="27">
        <f>SUM(C19:C21)</f>
        <v>0</v>
      </c>
      <c r="D18" s="53">
        <f>SUM(D19:D21)</f>
        <v>0</v>
      </c>
      <c r="E18" s="45">
        <f>SUM(E19:E21)</f>
        <v>0</v>
      </c>
      <c r="F18" s="8" t="s">
        <v>3</v>
      </c>
      <c r="G18" s="86" t="s">
        <v>10</v>
      </c>
      <c r="H18" s="53">
        <f>SUM(H19:H20)</f>
        <v>0</v>
      </c>
      <c r="I18" s="53">
        <f>SUM(I19:I20)</f>
        <v>0</v>
      </c>
      <c r="J18" s="53">
        <f>SUM(J19:J20)</f>
        <v>0</v>
      </c>
    </row>
    <row r="19" spans="1:10" ht="20.100000000000001" customHeight="1">
      <c r="A19" s="9">
        <v>1</v>
      </c>
      <c r="B19" s="90" t="s">
        <v>56</v>
      </c>
      <c r="C19" s="21"/>
      <c r="D19" s="52"/>
      <c r="E19" s="63">
        <f>D19-C19</f>
        <v>0</v>
      </c>
      <c r="F19" s="7">
        <v>1</v>
      </c>
      <c r="G19" s="80" t="s">
        <v>66</v>
      </c>
      <c r="H19" s="30"/>
      <c r="I19" s="52"/>
      <c r="J19" s="63">
        <f>I19-H19</f>
        <v>0</v>
      </c>
    </row>
    <row r="20" spans="1:10" ht="20.100000000000001" customHeight="1">
      <c r="A20" s="9">
        <v>2</v>
      </c>
      <c r="B20" s="91" t="s">
        <v>57</v>
      </c>
      <c r="C20" s="21"/>
      <c r="D20" s="52"/>
      <c r="E20" s="63">
        <f t="shared" ref="E20:E21" si="4">D20-C20</f>
        <v>0</v>
      </c>
      <c r="F20" s="7">
        <v>2</v>
      </c>
      <c r="G20" s="80" t="s">
        <v>67</v>
      </c>
      <c r="H20" s="30"/>
      <c r="I20" s="52"/>
      <c r="J20" s="63">
        <f>I20-H20</f>
        <v>0</v>
      </c>
    </row>
    <row r="21" spans="1:10" ht="20.100000000000001" customHeight="1">
      <c r="A21" s="9">
        <v>3</v>
      </c>
      <c r="B21" s="90" t="s">
        <v>58</v>
      </c>
      <c r="C21" s="21"/>
      <c r="D21" s="52"/>
      <c r="E21" s="63">
        <f t="shared" si="4"/>
        <v>0</v>
      </c>
      <c r="F21" s="8" t="s">
        <v>4</v>
      </c>
      <c r="G21" s="86" t="s">
        <v>11</v>
      </c>
      <c r="H21" s="53">
        <f>H22+H32+H33+H34+H35</f>
        <v>0</v>
      </c>
      <c r="I21" s="53">
        <f>I22+I32+I33+I34+I35</f>
        <v>0</v>
      </c>
      <c r="J21" s="53">
        <f>J22+J32+J33+J34+J35</f>
        <v>0</v>
      </c>
    </row>
    <row r="22" spans="1:10" ht="20.100000000000001" customHeight="1">
      <c r="A22" s="8" t="s">
        <v>4</v>
      </c>
      <c r="B22" s="85" t="s">
        <v>5</v>
      </c>
      <c r="C22" s="28"/>
      <c r="D22" s="54"/>
      <c r="E22" s="46">
        <f>D22-C22</f>
        <v>0</v>
      </c>
      <c r="F22" s="7">
        <v>1</v>
      </c>
      <c r="G22" s="81" t="s">
        <v>68</v>
      </c>
      <c r="H22" s="96">
        <f>H23+H28+H29+H30+H31</f>
        <v>0</v>
      </c>
      <c r="I22" s="97">
        <f>I23+I28+I29+I30+I31</f>
        <v>0</v>
      </c>
      <c r="J22" s="98">
        <f>J23+J28+J29+J30+J31</f>
        <v>0</v>
      </c>
    </row>
    <row r="23" spans="1:10" ht="20.100000000000001" customHeight="1">
      <c r="A23" s="8" t="s">
        <v>6</v>
      </c>
      <c r="B23" s="85" t="s">
        <v>82</v>
      </c>
      <c r="C23" s="28"/>
      <c r="D23" s="54"/>
      <c r="E23" s="46">
        <f t="shared" ref="E23:E26" si="5">D23-C23</f>
        <v>0</v>
      </c>
      <c r="F23" s="7"/>
      <c r="G23" s="81" t="s">
        <v>74</v>
      </c>
      <c r="H23" s="96">
        <f>SUM(H24:H27)</f>
        <v>0</v>
      </c>
      <c r="I23" s="97">
        <f>SUM(I24:I27)</f>
        <v>0</v>
      </c>
      <c r="J23" s="98">
        <f>SUM(J24:J27)</f>
        <v>0</v>
      </c>
    </row>
    <row r="24" spans="1:10" ht="20.100000000000001" customHeight="1">
      <c r="A24" s="8" t="s">
        <v>7</v>
      </c>
      <c r="B24" s="85" t="s">
        <v>81</v>
      </c>
      <c r="C24" s="28"/>
      <c r="D24" s="54"/>
      <c r="E24" s="46">
        <f t="shared" si="5"/>
        <v>0</v>
      </c>
      <c r="F24" s="7"/>
      <c r="G24" s="81" t="s">
        <v>84</v>
      </c>
      <c r="H24" s="21"/>
      <c r="I24" s="52"/>
      <c r="J24" s="63">
        <f>I24-H24</f>
        <v>0</v>
      </c>
    </row>
    <row r="25" spans="1:10" ht="20.100000000000001" customHeight="1">
      <c r="A25" s="8" t="s">
        <v>25</v>
      </c>
      <c r="B25" s="86" t="s">
        <v>31</v>
      </c>
      <c r="C25" s="28"/>
      <c r="D25" s="54"/>
      <c r="E25" s="46">
        <f t="shared" si="5"/>
        <v>0</v>
      </c>
      <c r="F25" s="7"/>
      <c r="G25" s="81" t="s">
        <v>85</v>
      </c>
      <c r="H25" s="21"/>
      <c r="I25" s="52"/>
      <c r="J25" s="63">
        <f t="shared" ref="J25:J35" si="6">I25-H25</f>
        <v>0</v>
      </c>
    </row>
    <row r="26" spans="1:10" ht="20.100000000000001" customHeight="1">
      <c r="A26" s="8" t="s">
        <v>27</v>
      </c>
      <c r="B26" s="86" t="s">
        <v>26</v>
      </c>
      <c r="C26" s="28"/>
      <c r="D26" s="54"/>
      <c r="E26" s="46">
        <f t="shared" si="5"/>
        <v>0</v>
      </c>
      <c r="F26" s="7"/>
      <c r="G26" s="81" t="s">
        <v>79</v>
      </c>
      <c r="H26" s="21"/>
      <c r="I26" s="52"/>
      <c r="J26" s="63">
        <f t="shared" si="6"/>
        <v>0</v>
      </c>
    </row>
    <row r="27" spans="1:10" ht="20.100000000000001" customHeight="1">
      <c r="A27" s="23"/>
      <c r="B27" s="102"/>
      <c r="C27" s="21"/>
      <c r="D27" s="52"/>
      <c r="E27" s="30"/>
      <c r="F27" s="7"/>
      <c r="G27" s="81" t="s">
        <v>80</v>
      </c>
      <c r="H27" s="21"/>
      <c r="I27" s="52"/>
      <c r="J27" s="63">
        <f t="shared" si="6"/>
        <v>0</v>
      </c>
    </row>
    <row r="28" spans="1:10" ht="20.100000000000001" customHeight="1">
      <c r="A28" s="9"/>
      <c r="B28" s="103"/>
      <c r="C28" s="21"/>
      <c r="D28" s="52"/>
      <c r="E28" s="30"/>
      <c r="F28" s="7"/>
      <c r="G28" s="81" t="s">
        <v>75</v>
      </c>
      <c r="H28" s="21"/>
      <c r="I28" s="52"/>
      <c r="J28" s="63">
        <f t="shared" si="6"/>
        <v>0</v>
      </c>
    </row>
    <row r="29" spans="1:10" ht="20.100000000000001" customHeight="1">
      <c r="A29" s="9"/>
      <c r="B29" s="103"/>
      <c r="C29" s="21"/>
      <c r="D29" s="52"/>
      <c r="E29" s="30"/>
      <c r="F29" s="7"/>
      <c r="G29" s="81" t="s">
        <v>76</v>
      </c>
      <c r="H29" s="21"/>
      <c r="I29" s="52"/>
      <c r="J29" s="63">
        <f t="shared" si="6"/>
        <v>0</v>
      </c>
    </row>
    <row r="30" spans="1:10" ht="20.100000000000001" customHeight="1">
      <c r="A30" s="9"/>
      <c r="B30" s="103"/>
      <c r="C30" s="21"/>
      <c r="D30" s="52"/>
      <c r="E30" s="30"/>
      <c r="F30" s="7"/>
      <c r="G30" s="80" t="s">
        <v>77</v>
      </c>
      <c r="H30" s="30"/>
      <c r="I30" s="52"/>
      <c r="J30" s="63">
        <f t="shared" si="6"/>
        <v>0</v>
      </c>
    </row>
    <row r="31" spans="1:10" ht="20.100000000000001" customHeight="1">
      <c r="A31" s="9"/>
      <c r="B31" s="103"/>
      <c r="C31" s="21"/>
      <c r="D31" s="52"/>
      <c r="E31" s="30"/>
      <c r="F31" s="7"/>
      <c r="G31" s="80" t="s">
        <v>78</v>
      </c>
      <c r="H31" s="30"/>
      <c r="I31" s="52"/>
      <c r="J31" s="63">
        <f t="shared" si="6"/>
        <v>0</v>
      </c>
    </row>
    <row r="32" spans="1:10" ht="20.100000000000001" customHeight="1">
      <c r="A32" s="9"/>
      <c r="B32" s="103"/>
      <c r="C32" s="21"/>
      <c r="D32" s="52"/>
      <c r="E32" s="30"/>
      <c r="F32" s="7">
        <v>2</v>
      </c>
      <c r="G32" s="80" t="s">
        <v>69</v>
      </c>
      <c r="H32" s="30"/>
      <c r="I32" s="52"/>
      <c r="J32" s="63">
        <f t="shared" si="6"/>
        <v>0</v>
      </c>
    </row>
    <row r="33" spans="1:10" ht="20.100000000000001" customHeight="1">
      <c r="A33" s="9"/>
      <c r="B33" s="103"/>
      <c r="C33" s="21"/>
      <c r="D33" s="52"/>
      <c r="E33" s="30"/>
      <c r="F33" s="7">
        <v>3</v>
      </c>
      <c r="G33" s="80" t="s">
        <v>70</v>
      </c>
      <c r="H33" s="30"/>
      <c r="I33" s="52"/>
      <c r="J33" s="63">
        <f t="shared" si="6"/>
        <v>0</v>
      </c>
    </row>
    <row r="34" spans="1:10" ht="20.100000000000001" customHeight="1">
      <c r="A34" s="9"/>
      <c r="B34" s="103"/>
      <c r="C34" s="21"/>
      <c r="D34" s="52"/>
      <c r="E34" s="30"/>
      <c r="F34" s="7">
        <v>4</v>
      </c>
      <c r="G34" s="80" t="s">
        <v>71</v>
      </c>
      <c r="H34" s="30"/>
      <c r="I34" s="52"/>
      <c r="J34" s="63">
        <f t="shared" si="6"/>
        <v>0</v>
      </c>
    </row>
    <row r="35" spans="1:10" ht="20.100000000000001" customHeight="1">
      <c r="A35" s="9"/>
      <c r="B35" s="103"/>
      <c r="C35" s="21"/>
      <c r="D35" s="52"/>
      <c r="E35" s="30"/>
      <c r="F35" s="7">
        <v>5</v>
      </c>
      <c r="G35" s="80" t="s">
        <v>72</v>
      </c>
      <c r="H35" s="30"/>
      <c r="I35" s="52"/>
      <c r="J35" s="63">
        <f t="shared" si="6"/>
        <v>0</v>
      </c>
    </row>
    <row r="36" spans="1:10" ht="20.100000000000001" customHeight="1">
      <c r="A36" s="9"/>
      <c r="B36" s="103"/>
      <c r="C36" s="21"/>
      <c r="D36" s="52"/>
      <c r="E36" s="30"/>
      <c r="F36" s="8" t="s">
        <v>6</v>
      </c>
      <c r="G36" s="86" t="s">
        <v>12</v>
      </c>
      <c r="H36" s="46"/>
      <c r="I36" s="54"/>
      <c r="J36" s="74">
        <f>I36-H36</f>
        <v>0</v>
      </c>
    </row>
    <row r="37" spans="1:10" ht="20.100000000000001" customHeight="1">
      <c r="A37" s="9"/>
      <c r="B37" s="103"/>
      <c r="C37" s="21"/>
      <c r="D37" s="52"/>
      <c r="E37" s="30"/>
      <c r="F37" s="8" t="s">
        <v>7</v>
      </c>
      <c r="G37" s="86" t="s">
        <v>13</v>
      </c>
      <c r="H37" s="46"/>
      <c r="I37" s="54"/>
      <c r="J37" s="74">
        <f t="shared" ref="J37:J40" si="7">I37-H37</f>
        <v>0</v>
      </c>
    </row>
    <row r="38" spans="1:10" ht="20.100000000000001" customHeight="1">
      <c r="A38" s="9"/>
      <c r="B38" s="103"/>
      <c r="C38" s="21"/>
      <c r="D38" s="52"/>
      <c r="E38" s="30"/>
      <c r="F38" s="8" t="s">
        <v>14</v>
      </c>
      <c r="G38" s="93" t="s">
        <v>15</v>
      </c>
      <c r="H38" s="46"/>
      <c r="I38" s="54"/>
      <c r="J38" s="74">
        <f t="shared" si="7"/>
        <v>0</v>
      </c>
    </row>
    <row r="39" spans="1:10" ht="20.100000000000001" customHeight="1">
      <c r="A39" s="9"/>
      <c r="B39" s="103"/>
      <c r="C39" s="21"/>
      <c r="D39" s="52"/>
      <c r="E39" s="30"/>
      <c r="F39" s="12" t="s">
        <v>27</v>
      </c>
      <c r="G39" s="82" t="s">
        <v>28</v>
      </c>
      <c r="H39" s="46"/>
      <c r="I39" s="54"/>
      <c r="J39" s="74">
        <f t="shared" si="7"/>
        <v>0</v>
      </c>
    </row>
    <row r="40" spans="1:10" ht="20.100000000000001" customHeight="1">
      <c r="A40" s="9"/>
      <c r="B40" s="103"/>
      <c r="C40" s="21"/>
      <c r="D40" s="52"/>
      <c r="E40" s="30"/>
      <c r="F40" s="12" t="s">
        <v>29</v>
      </c>
      <c r="G40" s="82" t="s">
        <v>30</v>
      </c>
      <c r="H40" s="46"/>
      <c r="I40" s="54"/>
      <c r="J40" s="74">
        <f t="shared" si="7"/>
        <v>0</v>
      </c>
    </row>
    <row r="41" spans="1:10" ht="20.100000000000001" customHeight="1">
      <c r="A41" s="115" t="s">
        <v>8</v>
      </c>
      <c r="B41" s="116"/>
      <c r="C41" s="37">
        <f>C7+C13+C18+C22+C23+C24+C25+C26</f>
        <v>0</v>
      </c>
      <c r="D41" s="55">
        <f>D7+D13+D18+D22+D23+D24+D25+D26</f>
        <v>0</v>
      </c>
      <c r="E41" s="47">
        <f>D41-C41</f>
        <v>0</v>
      </c>
      <c r="F41" s="115" t="s">
        <v>16</v>
      </c>
      <c r="G41" s="117"/>
      <c r="H41" s="39">
        <f>H7+H14+H18+H21+H36+H37+H38+H39+H40</f>
        <v>0</v>
      </c>
      <c r="I41" s="60">
        <f>I7+I14+I18+I21+I36+I37+I38+I39+I40</f>
        <v>0</v>
      </c>
      <c r="J41" s="40">
        <f>SUM(I41-H41)</f>
        <v>0</v>
      </c>
    </row>
    <row r="42" spans="1:10" ht="20.100000000000001" customHeight="1">
      <c r="A42" s="13"/>
      <c r="B42" s="3"/>
      <c r="C42" s="22"/>
      <c r="D42" s="56"/>
      <c r="E42" s="48"/>
      <c r="F42" s="14"/>
      <c r="G42" s="11" t="s">
        <v>17</v>
      </c>
      <c r="H42" s="59">
        <f>C41-H41</f>
        <v>0</v>
      </c>
      <c r="I42" s="59">
        <f>D41-I41</f>
        <v>0</v>
      </c>
      <c r="J42" s="35">
        <f>SUM(I42-H42)</f>
        <v>0</v>
      </c>
    </row>
    <row r="43" spans="1:10" ht="20.100000000000001" customHeight="1" thickBot="1">
      <c r="A43" s="15"/>
      <c r="B43" s="16" t="s">
        <v>22</v>
      </c>
      <c r="C43" s="29"/>
      <c r="D43" s="57">
        <f>SUM(C43)</f>
        <v>0</v>
      </c>
      <c r="E43" s="49">
        <f>D43-C43</f>
        <v>0</v>
      </c>
      <c r="F43" s="17"/>
      <c r="G43" s="18" t="s">
        <v>18</v>
      </c>
      <c r="H43" s="34">
        <f>SUM(C43,H42)</f>
        <v>0</v>
      </c>
      <c r="I43" s="61">
        <f>H43+I42</f>
        <v>0</v>
      </c>
      <c r="J43" s="36">
        <f>SUM(I43-H43)</f>
        <v>0</v>
      </c>
    </row>
    <row r="44" spans="1:10" ht="20.100000000000001" customHeight="1" thickTop="1" thickBot="1">
      <c r="A44" s="118" t="s">
        <v>19</v>
      </c>
      <c r="B44" s="119"/>
      <c r="C44" s="38">
        <f>SUM(C41:C43)</f>
        <v>0</v>
      </c>
      <c r="D44" s="58">
        <f>SUM(D41:D43)</f>
        <v>0</v>
      </c>
      <c r="E44" s="50">
        <f>D44-C44</f>
        <v>0</v>
      </c>
      <c r="F44" s="118" t="s">
        <v>19</v>
      </c>
      <c r="G44" s="119"/>
      <c r="H44" s="41">
        <f>H41+H43</f>
        <v>0</v>
      </c>
      <c r="I44" s="62">
        <f>I41+I43</f>
        <v>0</v>
      </c>
      <c r="J44" s="42">
        <f>SUM(I44-H44)</f>
        <v>0</v>
      </c>
    </row>
    <row r="45" spans="1:10" ht="20.100000000000001" customHeight="1"/>
    <row r="46" spans="1:10" ht="20.100000000000001" customHeight="1">
      <c r="A46" s="25" t="s">
        <v>86</v>
      </c>
      <c r="B46" s="25"/>
      <c r="C46" s="25"/>
      <c r="D46" s="25"/>
      <c r="F46" s="25" t="s">
        <v>32</v>
      </c>
      <c r="G46" s="25"/>
      <c r="H46" s="25"/>
      <c r="I46" s="25"/>
      <c r="J46" s="25"/>
    </row>
    <row r="47" spans="1:10" ht="20.100000000000001" customHeight="1">
      <c r="A47" s="25" t="s">
        <v>87</v>
      </c>
      <c r="B47" s="25"/>
      <c r="C47" s="25"/>
      <c r="D47" s="25"/>
      <c r="F47" s="25" t="s">
        <v>33</v>
      </c>
      <c r="G47" s="25"/>
      <c r="H47" s="25"/>
      <c r="I47" s="25"/>
      <c r="J47" s="25"/>
    </row>
    <row r="48" spans="1:10" ht="20.100000000000001" customHeight="1">
      <c r="A48" s="25" t="s">
        <v>88</v>
      </c>
      <c r="B48" s="25"/>
      <c r="C48" s="25"/>
      <c r="D48" s="25"/>
      <c r="F48" s="25" t="s">
        <v>34</v>
      </c>
      <c r="G48" s="25"/>
      <c r="H48" s="25"/>
      <c r="I48" s="25"/>
      <c r="J48" s="25"/>
    </row>
    <row r="49" spans="1:10" ht="20.100000000000001" customHeight="1">
      <c r="A49" s="25" t="s">
        <v>89</v>
      </c>
      <c r="B49" s="25"/>
      <c r="C49" s="25"/>
      <c r="D49" s="25"/>
      <c r="F49" s="25" t="s">
        <v>35</v>
      </c>
      <c r="G49" s="25"/>
      <c r="H49" s="25"/>
      <c r="I49" s="25"/>
      <c r="J49" s="25"/>
    </row>
    <row r="50" spans="1:10" ht="20.100000000000001" customHeight="1">
      <c r="A50" s="25" t="s">
        <v>24</v>
      </c>
      <c r="B50" s="25"/>
      <c r="C50" s="25"/>
      <c r="D50" s="25"/>
      <c r="E50" s="25"/>
      <c r="F50" s="25"/>
      <c r="G50" s="25"/>
      <c r="H50" s="25"/>
      <c r="I50" s="25"/>
      <c r="J50" s="25"/>
    </row>
    <row r="51" spans="1:10" ht="20.100000000000001" customHeight="1">
      <c r="A51" s="25" t="s">
        <v>36</v>
      </c>
      <c r="B51" s="25"/>
      <c r="C51" s="25"/>
      <c r="D51" s="25"/>
      <c r="E51" s="25"/>
      <c r="F51" s="25"/>
      <c r="G51" s="25"/>
      <c r="H51" s="25"/>
      <c r="I51" s="25"/>
      <c r="J51" s="25"/>
    </row>
    <row r="52" spans="1:10" ht="20.100000000000001" customHeight="1"/>
    <row r="53" spans="1:10" ht="20.100000000000001" customHeight="1">
      <c r="A53" s="75"/>
      <c r="B53" s="75"/>
      <c r="C53" s="75"/>
      <c r="D53" s="75"/>
      <c r="E53" s="75"/>
      <c r="F53" s="75"/>
      <c r="G53" s="75"/>
      <c r="H53" s="75"/>
      <c r="I53" s="75"/>
      <c r="J53" s="75"/>
    </row>
    <row r="54" spans="1:10" ht="20.100000000000001" customHeight="1">
      <c r="A54" s="75"/>
      <c r="B54" s="75"/>
      <c r="C54" s="75"/>
      <c r="D54" s="75"/>
      <c r="E54" s="75"/>
      <c r="F54" s="75"/>
      <c r="G54" s="75"/>
      <c r="H54" s="75"/>
      <c r="I54" s="75"/>
      <c r="J54" s="75"/>
    </row>
    <row r="55" spans="1:10" ht="20.100000000000001" customHeight="1">
      <c r="A55" s="75"/>
      <c r="B55" s="75"/>
      <c r="C55" s="75"/>
      <c r="D55" s="75"/>
      <c r="E55" s="75"/>
      <c r="F55" s="75"/>
      <c r="G55" s="75"/>
      <c r="H55" s="75"/>
      <c r="I55" s="75"/>
      <c r="J55" s="75"/>
    </row>
    <row r="56" spans="1:10" ht="20.100000000000001" customHeight="1">
      <c r="A56" s="75"/>
      <c r="B56" s="75"/>
      <c r="C56" s="75"/>
      <c r="D56" s="75"/>
      <c r="E56" s="75"/>
      <c r="F56" s="75"/>
      <c r="G56" s="75"/>
      <c r="H56" s="75"/>
      <c r="I56" s="75"/>
      <c r="J56" s="75"/>
    </row>
    <row r="57" spans="1:10" ht="20.100000000000001" customHeight="1">
      <c r="A57" s="75"/>
      <c r="B57" s="75"/>
      <c r="C57" s="75"/>
      <c r="D57" s="75"/>
      <c r="E57" s="75"/>
      <c r="F57" s="75"/>
      <c r="G57" s="75"/>
      <c r="H57" s="75"/>
      <c r="I57" s="75"/>
      <c r="J57" s="75"/>
    </row>
    <row r="58" spans="1:10" ht="20.100000000000001" customHeight="1">
      <c r="A58" s="75"/>
      <c r="B58" s="75"/>
      <c r="C58" s="75"/>
      <c r="D58" s="75"/>
      <c r="E58" s="75"/>
      <c r="F58" s="75"/>
      <c r="G58" s="75"/>
      <c r="H58" s="75"/>
      <c r="I58" s="75"/>
      <c r="J58" s="75"/>
    </row>
    <row r="59" spans="1:10" ht="20.100000000000001" customHeight="1">
      <c r="A59" s="75"/>
      <c r="B59" s="75"/>
      <c r="C59" s="75"/>
      <c r="D59" s="75"/>
      <c r="E59" s="75"/>
      <c r="F59" s="75"/>
      <c r="G59" s="75"/>
      <c r="H59" s="75"/>
      <c r="I59" s="75"/>
      <c r="J59" s="75"/>
    </row>
    <row r="60" spans="1:10" ht="20.100000000000001" customHeight="1">
      <c r="A60" s="75"/>
      <c r="B60" s="75"/>
      <c r="C60" s="75"/>
      <c r="D60" s="75"/>
      <c r="E60" s="75"/>
      <c r="F60" s="75"/>
      <c r="G60" s="75"/>
      <c r="H60" s="75"/>
      <c r="I60" s="75"/>
      <c r="J60" s="75"/>
    </row>
    <row r="61" spans="1:10">
      <c r="A61" s="75"/>
      <c r="B61" s="75"/>
      <c r="C61" s="75"/>
      <c r="D61" s="75"/>
      <c r="E61" s="75"/>
      <c r="F61" s="75"/>
      <c r="G61" s="75"/>
      <c r="H61" s="75"/>
      <c r="I61" s="75"/>
      <c r="J61" s="75"/>
    </row>
    <row r="62" spans="1:10">
      <c r="A62" s="75"/>
      <c r="B62" s="75"/>
      <c r="C62" s="75"/>
      <c r="D62" s="75"/>
      <c r="E62" s="75"/>
      <c r="F62" s="75"/>
      <c r="G62" s="75"/>
      <c r="H62" s="75"/>
      <c r="I62" s="75"/>
      <c r="J62" s="75"/>
    </row>
    <row r="63" spans="1:10">
      <c r="A63" s="75"/>
      <c r="B63" s="75"/>
      <c r="C63" s="75"/>
      <c r="D63" s="75"/>
      <c r="E63" s="75"/>
      <c r="F63" s="75"/>
      <c r="G63" s="75"/>
      <c r="H63" s="75"/>
      <c r="I63" s="75"/>
      <c r="J63" s="75"/>
    </row>
  </sheetData>
  <mergeCells count="11">
    <mergeCell ref="A41:B41"/>
    <mergeCell ref="F41:G41"/>
    <mergeCell ref="A44:B44"/>
    <mergeCell ref="F44:G44"/>
    <mergeCell ref="A1:D1"/>
    <mergeCell ref="E1:F1"/>
    <mergeCell ref="G1:J1"/>
    <mergeCell ref="A3:J3"/>
    <mergeCell ref="A4:J4"/>
    <mergeCell ref="A6:B6"/>
    <mergeCell ref="F6:G6"/>
  </mergeCells>
  <phoneticPr fontId="2"/>
  <printOptions horizontalCentered="1"/>
  <pageMargins left="0.59055118110236227" right="0.59055118110236227" top="0.98425196850393704" bottom="0.39370078740157483" header="0.78740157480314965" footer="0.31496062992125984"/>
  <pageSetup paperSize="9" scale="67" orientation="portrait" r:id="rId1"/>
  <headerFooter>
    <oddHeader xml:space="preserve">&amp;R&amp;14&amp;K000000資料№1&amp;11&amp;K01+000
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収支計算書 </vt:lpstr>
      <vt:lpstr>収支計算書 (コメント付き)</vt:lpstr>
      <vt:lpstr>'収支計算書 '!Print_Area</vt:lpstr>
      <vt:lpstr>'収支計算書 (コメント付き)'!Print_Area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proadmin</dc:creator>
  <cp:lastModifiedBy>堀貴子</cp:lastModifiedBy>
  <cp:lastPrinted>2025-12-17T05:17:29Z</cp:lastPrinted>
  <dcterms:created xsi:type="dcterms:W3CDTF">2016-02-25T07:22:52Z</dcterms:created>
  <dcterms:modified xsi:type="dcterms:W3CDTF">2026-02-16T06:15:23Z</dcterms:modified>
</cp:coreProperties>
</file>